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35" windowWidth="17715" windowHeight="9780"/>
  </bookViews>
  <sheets>
    <sheet name="CONSEJO DE ESTADO" sheetId="1" r:id="rId1"/>
  </sheets>
  <definedNames>
    <definedName name="_xlnm.Print_Titles" localSheetId="0">'CONSEJO DE ESTADO'!$1:$17</definedName>
  </definedNames>
  <calcPr calcId="145621"/>
</workbook>
</file>

<file path=xl/calcChain.xml><?xml version="1.0" encoding="utf-8"?>
<calcChain xmlns="http://schemas.openxmlformats.org/spreadsheetml/2006/main">
  <c r="O55" i="1" l="1"/>
  <c r="A24" i="1"/>
  <c r="A25" i="1" s="1"/>
  <c r="A26" i="1" s="1"/>
  <c r="A29" i="1"/>
  <c r="A30" i="1" s="1"/>
  <c r="A31" i="1" s="1"/>
  <c r="A33" i="1" s="1"/>
  <c r="A37" i="1"/>
  <c r="A38" i="1" s="1"/>
  <c r="A39" i="1" s="1"/>
  <c r="A40" i="1" s="1"/>
  <c r="A41" i="1" s="1"/>
  <c r="A42" i="1" s="1"/>
  <c r="A47" i="1"/>
  <c r="A51" i="1"/>
  <c r="A52" i="1" s="1"/>
  <c r="A53" i="1" s="1"/>
  <c r="O56" i="1"/>
  <c r="O54" i="1"/>
  <c r="O53" i="1"/>
  <c r="O52" i="1"/>
  <c r="O51" i="1"/>
  <c r="O50" i="1"/>
  <c r="O49" i="1"/>
  <c r="O47" i="1"/>
  <c r="O46" i="1"/>
  <c r="O44" i="1"/>
  <c r="O42" i="1"/>
  <c r="O41" i="1"/>
  <c r="O40" i="1"/>
  <c r="O39" i="1"/>
  <c r="O38" i="1"/>
  <c r="O37" i="1"/>
  <c r="O35" i="1"/>
  <c r="O34" i="1"/>
  <c r="O33" i="1"/>
  <c r="O31" i="1"/>
  <c r="O30" i="1"/>
  <c r="O29" i="1"/>
  <c r="O28" i="1"/>
  <c r="O27" i="1"/>
  <c r="O26" i="1"/>
  <c r="O25" i="1"/>
  <c r="O24" i="1"/>
  <c r="O23" i="1"/>
  <c r="O22" i="1"/>
  <c r="O21" i="1"/>
  <c r="A32" i="1" l="1"/>
</calcChain>
</file>

<file path=xl/sharedStrings.xml><?xml version="1.0" encoding="utf-8"?>
<sst xmlns="http://schemas.openxmlformats.org/spreadsheetml/2006/main" count="215" uniqueCount="123">
  <si>
    <t>CÓDIGO</t>
  </si>
  <si>
    <t>NOMBRE DEL DESPACHO</t>
  </si>
  <si>
    <t>FUNCIONARIO</t>
  </si>
  <si>
    <t>Consulta y Servicio Civil</t>
  </si>
  <si>
    <t>110110306004</t>
  </si>
  <si>
    <t>Despacho 004 de la Sala de Consulta y Servicio Civil del Consejo de Estado</t>
  </si>
  <si>
    <t>GERMÁN ALBERTO BULA ESCOBAR</t>
  </si>
  <si>
    <t>Total Consulta y Servicio Civil</t>
  </si>
  <si>
    <t>Sección Primera</t>
  </si>
  <si>
    <t>110110324001</t>
  </si>
  <si>
    <t>Despacho 001 de la Sección Primera del Consejo de Estado</t>
  </si>
  <si>
    <t>MARIA CLAUDIA  ROJAS  LASSO</t>
  </si>
  <si>
    <t>110110324002</t>
  </si>
  <si>
    <t>Despacho 002 de la Sección Primera del Consejo de Estado</t>
  </si>
  <si>
    <t>ROBERTO AUGUSTO SERRATO VALDÉS</t>
  </si>
  <si>
    <t>110110324003</t>
  </si>
  <si>
    <t>Despacho 003 de la Sección Primera del Consejo de Estado</t>
  </si>
  <si>
    <t>MARIA ELIZABETH GARCIA GONZALEZ</t>
  </si>
  <si>
    <t>110110324004</t>
  </si>
  <si>
    <t>Despacho 004 de la Sección Primera del Consejo de Estado</t>
  </si>
  <si>
    <t>GUILLEMO VARGAS  AYALA</t>
  </si>
  <si>
    <t>Total Sección Primera</t>
  </si>
  <si>
    <t>Sección Segunda</t>
  </si>
  <si>
    <t>110110325001</t>
  </si>
  <si>
    <t>Despacho 001 de la Sección Segunda del Consejo de Estado</t>
  </si>
  <si>
    <t>WILLIAM  HERNANDEZ  GOMEZ</t>
  </si>
  <si>
    <t>110110325002</t>
  </si>
  <si>
    <t>Despacho 002 de la Sección Segunda del Consejo de Estado</t>
  </si>
  <si>
    <t>WILLIAM HERNÁNDEZ GÓMEZ</t>
  </si>
  <si>
    <t>110110325003</t>
  </si>
  <si>
    <t>Despacho 003 de la Sección Segunda del Consejo de Estado</t>
  </si>
  <si>
    <t>GABRIEL  VALBUENA HERNÁNDEZ</t>
  </si>
  <si>
    <t>110110325004</t>
  </si>
  <si>
    <t>Despacho 004 de la Sección Segunda del Consejo de Estado</t>
  </si>
  <si>
    <t>CARMELO PERDOMO  CUÉTER</t>
  </si>
  <si>
    <t>110110325006</t>
  </si>
  <si>
    <t>Despacho 006 de la Sección Segunda del Consejo de Estado</t>
  </si>
  <si>
    <t>SANDRA LISSET  IBARRA  VELEZ</t>
  </si>
  <si>
    <t>Total Sección Segunda</t>
  </si>
  <si>
    <t>Sección Tercera</t>
  </si>
  <si>
    <t>110110326001</t>
  </si>
  <si>
    <t>Despacho 001 de la Sección Tercera del Consejo de Estado</t>
  </si>
  <si>
    <t>CARLOS ALBERTO  ZAMBRANO  BARRERA</t>
  </si>
  <si>
    <t>110110326003</t>
  </si>
  <si>
    <t>Despacho 003 de la Sección Tercera del Consejo de Estado</t>
  </si>
  <si>
    <t>MARTA NUBIA  VELÁSQUEZ RICO</t>
  </si>
  <si>
    <t>110110326004</t>
  </si>
  <si>
    <t>Despacho 004 de la Sección Tercera del Consejo de Estado</t>
  </si>
  <si>
    <t>DANILO ALFONSO  ROJAS  BETANCOURTH</t>
  </si>
  <si>
    <t>110110326005</t>
  </si>
  <si>
    <t>Despacho 005 de la Sección Tercera del Consejo de Estado</t>
  </si>
  <si>
    <t>RAMIRO  PAZOS GUERRERO</t>
  </si>
  <si>
    <t>110110326006</t>
  </si>
  <si>
    <t>Despacho 006 de la Sección Tercera del Consejo de Estado</t>
  </si>
  <si>
    <t>STELLA CONTO  DÍAZ DEL CASTILLO</t>
  </si>
  <si>
    <t>110110326007</t>
  </si>
  <si>
    <t>Despacho 007 de la Sección Tercera del Consejo de Estado</t>
  </si>
  <si>
    <t>OLGA MELIDA VALLE DE DE LA HOZ</t>
  </si>
  <si>
    <t>110110326008</t>
  </si>
  <si>
    <t>Despacho 008 de la Sección Tercera del Consejo de Estado</t>
  </si>
  <si>
    <t>HERNAN   ANDRADE   RINCON</t>
  </si>
  <si>
    <t>Total Sección Tercera</t>
  </si>
  <si>
    <t>Sección Cuarta</t>
  </si>
  <si>
    <t>110110327002</t>
  </si>
  <si>
    <t>Despacho 002 de la Sección Cuarta del Consejo de Estado</t>
  </si>
  <si>
    <t>CARMEN TERESA ORTIZ  DE RODRIGUEZ</t>
  </si>
  <si>
    <t>110110327003</t>
  </si>
  <si>
    <t>Despacho 003 de la Sección Cuarta del Consejo de Estado</t>
  </si>
  <si>
    <t>JORGE OCTAVIO RAMIREZ  RAMIREZ</t>
  </si>
  <si>
    <t>Total Sección Cuarta</t>
  </si>
  <si>
    <t>Sección Quinta</t>
  </si>
  <si>
    <t>110110328001</t>
  </si>
  <si>
    <t>Despacho 001 de la Sección Quinta del Consejo de Estado</t>
  </si>
  <si>
    <t>CARLOS ENRIQUE MORENO  RUBIO</t>
  </si>
  <si>
    <t>110110328002</t>
  </si>
  <si>
    <t>Despacho 002 de la Sección Quinta del Consejo de Estado</t>
  </si>
  <si>
    <t>ALBERTO  YEPES  BARREIRO</t>
  </si>
  <si>
    <t>110110328003</t>
  </si>
  <si>
    <t>Despacho 003 de la Sección Quinta del Consejo de Estado</t>
  </si>
  <si>
    <t>LUCY JEANNETTE BERMUDEZ  BERMUDEZ</t>
  </si>
  <si>
    <t>110110328004</t>
  </si>
  <si>
    <t>Despacho 004 de la Sección Quinta del Consejo de Estado</t>
  </si>
  <si>
    <t>ROCIO MERCEDES ARAUJO OÑATE</t>
  </si>
  <si>
    <t>Total Sección Quinta</t>
  </si>
  <si>
    <t>Procesos</t>
  </si>
  <si>
    <t>Tutelas e Impugnaciones</t>
  </si>
  <si>
    <t>ÍNDICE DE EVACUACIÓN PARCIAL EFECTIVO</t>
  </si>
  <si>
    <t xml:space="preserve"> Meses reportados</t>
  </si>
  <si>
    <t xml:space="preserve"> INGRESOS EFECTIVOS</t>
  </si>
  <si>
    <t xml:space="preserve">PROMEDIO MENSUAL DE INGRESOS EFECTIVOS </t>
  </si>
  <si>
    <t xml:space="preserve"> EGRESOS EFECTIVOS</t>
  </si>
  <si>
    <t xml:space="preserve"> TOTAL INVENTARIO FINAL</t>
  </si>
  <si>
    <t xml:space="preserve"> PROMEDIO MENSUAL DE INGRESOS EFECTIVOS </t>
  </si>
  <si>
    <t xml:space="preserve"> PROMEDIO MENSUAL DE EGRESOS EFECTIVOS </t>
  </si>
  <si>
    <t>Consejo Superior de la Judicatura</t>
  </si>
  <si>
    <t>Unidad de Desarrollo y Análisis Estadístico</t>
  </si>
  <si>
    <t>JURISDICCIÓN: CONTENCIOSA ADMINISTRATIVA</t>
  </si>
  <si>
    <t>DESAGREGADO DESPACHO A DESPACHO</t>
  </si>
  <si>
    <t>ESTADÍSTICAS DE MOVIMIENTO DE PROCESOS AÑO 2016 - ENERO A JUNIO</t>
  </si>
  <si>
    <r>
      <t xml:space="preserve">* Para los despachos judiciales con menos de 1 mes de reporte, el ingreso y egreso efectivo mes del despacho y Rama Judicial corresponde a lo reportado y no es calculado.
De las estadísticas consolidadas por despacho y tipo de proceso de enero a junio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</si>
  <si>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t>Despacho 001 de la Sala de Consulta y Servicio Civil del Consejo de Estado</t>
  </si>
  <si>
    <t>Despacho 002 de la Sala de Consulta y Servicio Civil del Consejo de Estado</t>
  </si>
  <si>
    <t>N.R.</t>
  </si>
  <si>
    <t>Despacho 005 de la Sección Segunda del Consejo de Estado</t>
  </si>
  <si>
    <t>Despacho 002 de la Sección Tercera del Consejo de Estado</t>
  </si>
  <si>
    <t>Despacho 009 de la Sección Tercera del Consejo de Estado</t>
  </si>
  <si>
    <t>Despacho 001 de la Sección Cuarta del Consejo de Estado</t>
  </si>
  <si>
    <t>Despacho 004 de la Sección Cuarta del Consejo de Estado</t>
  </si>
  <si>
    <t>Despacho 003 de la Sala de Consulta y Servicio Civil del Consejo de Estado</t>
  </si>
  <si>
    <t>ALVARO NAMÉN VARGAS</t>
  </si>
  <si>
    <t>JAIME ORLANDO SANTOFIMIO GAMBOA</t>
  </si>
  <si>
    <t>HUGO FERNANDO BASTIDAS BARCENAS</t>
  </si>
  <si>
    <t>MARTHA TERESA BRICEÑO DE VALENCIA</t>
  </si>
  <si>
    <t>EDGAR GONZÁLEZ LÓPEZ</t>
  </si>
  <si>
    <t>OSCAR DARIO AMAYA NAVAS</t>
  </si>
  <si>
    <t>CÉSAR PALOMINO CORTÉS</t>
  </si>
  <si>
    <t>GUILLERMO SÁNCHEZ LUQUE</t>
  </si>
  <si>
    <t>PROMEDIO MENSUAL DE EGRESOS EFECTIVOS</t>
  </si>
  <si>
    <t>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t>
  </si>
  <si>
    <r>
      <t xml:space="preserve">COMPETENCIA: ALTA CORTE - </t>
    </r>
    <r>
      <rPr>
        <b/>
        <sz val="14"/>
        <color theme="1"/>
        <rFont val="Arial"/>
        <family val="2"/>
      </rPr>
      <t>CONSEJO DE ESTADO</t>
    </r>
  </si>
  <si>
    <t>Total Consejo de Estado</t>
  </si>
  <si>
    <t>Total General</t>
  </si>
  <si>
    <t>SECCIÓN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</si>
</sst>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i/>
      <sz val="10"/>
      <name val="Arial"/>
      <family val="2"/>
    </font>
    <font>
      <b/>
      <sz val="10"/>
      <color theme="1"/>
      <name val="Arial"/>
      <family val="2"/>
    </font>
    <font>
      <sz val="8"/>
      <color indexed="8"/>
      <name val="Arial"/>
      <family val="2"/>
    </font>
    <font>
      <sz val="8"/>
      <color theme="1"/>
      <name val="Arial"/>
      <family val="2"/>
    </font>
    <font>
      <i/>
      <sz val="8"/>
      <color theme="1"/>
      <name val="Arial"/>
      <family val="2"/>
    </font>
    <font>
      <sz val="11"/>
      <name val="Calibri"/>
      <family val="2"/>
      <scheme val="minor"/>
    </font>
    <font>
      <b/>
      <sz val="11"/>
      <name val="Calibri"/>
      <family val="2"/>
      <scheme val="minor"/>
    </font>
    <font>
      <b/>
      <sz val="10"/>
      <color theme="0"/>
      <name val="Calibri"/>
      <family val="2"/>
      <scheme val="minor"/>
    </font>
    <font>
      <b/>
      <sz val="14"/>
      <color theme="1"/>
      <name val="Arial"/>
      <family val="2"/>
    </font>
  </fonts>
  <fills count="15">
    <fill>
      <patternFill patternType="none"/>
    </fill>
    <fill>
      <patternFill patternType="gray125"/>
    </fill>
    <fill>
      <patternFill patternType="solid">
        <fgColor theme="0"/>
        <bgColor theme="0" tint="-0.14999847407452621"/>
      </patternFill>
    </fill>
    <fill>
      <patternFill patternType="solid">
        <fgColor theme="4"/>
        <bgColor theme="4" tint="0.79998168889431442"/>
      </patternFill>
    </fill>
    <fill>
      <patternFill patternType="solid">
        <fgColor theme="8" tint="-0.249977111117893"/>
        <bgColor theme="0" tint="-0.14999847407452621"/>
      </patternFill>
    </fill>
    <fill>
      <patternFill patternType="solid">
        <fgColor theme="4"/>
        <bgColor theme="0" tint="-0.14999847407452621"/>
      </patternFill>
    </fill>
    <fill>
      <patternFill patternType="solid">
        <fgColor theme="3" tint="0.59999389629810485"/>
        <bgColor indexed="64"/>
      </patternFill>
    </fill>
    <fill>
      <patternFill patternType="solid">
        <fgColor theme="3" tint="0.59999389629810485"/>
        <bgColor theme="0" tint="-0.14999847407452621"/>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3" tint="0.39997558519241921"/>
        <bgColor theme="4" tint="0.79998168889431442"/>
      </patternFill>
    </fill>
    <fill>
      <patternFill patternType="solid">
        <fgColor theme="3" tint="0.39997558519241921"/>
        <bgColor indexed="64"/>
      </patternFill>
    </fill>
    <fill>
      <patternFill patternType="solid">
        <fgColor theme="0"/>
        <bgColor indexed="64"/>
      </patternFill>
    </fill>
    <fill>
      <patternFill patternType="solid">
        <fgColor indexed="9"/>
        <bgColor indexed="64"/>
      </patternFill>
    </fill>
    <fill>
      <patternFill patternType="solid">
        <fgColor theme="0"/>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cellStyleXfs>
  <cellXfs count="51">
    <xf numFmtId="0" fontId="0" fillId="0" borderId="0" xfId="0"/>
    <xf numFmtId="0" fontId="0" fillId="0" borderId="1" xfId="0" applyBorder="1"/>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8" borderId="1" xfId="0" applyFont="1" applyFill="1" applyBorder="1"/>
    <xf numFmtId="0" fontId="3" fillId="6" borderId="1" xfId="0" applyFont="1" applyFill="1" applyBorder="1"/>
    <xf numFmtId="0" fontId="3" fillId="10" borderId="1" xfId="0" applyFont="1" applyFill="1" applyBorder="1"/>
    <xf numFmtId="0" fontId="4" fillId="12" borderId="0" xfId="0" applyFont="1" applyFill="1"/>
    <xf numFmtId="0" fontId="6" fillId="12" borderId="0" xfId="0" applyFont="1" applyFill="1" applyAlignment="1">
      <alignment vertical="center"/>
    </xf>
    <xf numFmtId="1" fontId="0" fillId="0" borderId="1" xfId="0" applyNumberFormat="1" applyBorder="1" applyAlignment="1">
      <alignment horizontal="left"/>
    </xf>
    <xf numFmtId="0" fontId="0" fillId="0" borderId="1" xfId="0" applyBorder="1" applyAlignment="1">
      <alignment horizontal="left"/>
    </xf>
    <xf numFmtId="1" fontId="0" fillId="0" borderId="1" xfId="0" applyNumberFormat="1" applyFont="1" applyBorder="1" applyAlignment="1">
      <alignment horizontal="left"/>
    </xf>
    <xf numFmtId="3" fontId="0" fillId="12" borderId="0" xfId="0" applyNumberFormat="1" applyFill="1" applyBorder="1"/>
    <xf numFmtId="3" fontId="3" fillId="12" borderId="0" xfId="0" applyNumberFormat="1" applyFont="1" applyFill="1" applyBorder="1"/>
    <xf numFmtId="3" fontId="3" fillId="14" borderId="0" xfId="0" applyNumberFormat="1" applyFont="1" applyFill="1" applyBorder="1"/>
    <xf numFmtId="3" fontId="0" fillId="0" borderId="1" xfId="0" applyNumberFormat="1" applyBorder="1" applyAlignment="1">
      <alignment horizontal="right"/>
    </xf>
    <xf numFmtId="3" fontId="0" fillId="2" borderId="1" xfId="0" applyNumberFormat="1" applyFill="1" applyBorder="1" applyAlignment="1">
      <alignment horizontal="right"/>
    </xf>
    <xf numFmtId="9" fontId="0" fillId="0" borderId="1" xfId="1" applyFont="1" applyBorder="1" applyAlignment="1">
      <alignment horizontal="right"/>
    </xf>
    <xf numFmtId="3" fontId="3" fillId="8" borderId="1" xfId="0" applyNumberFormat="1" applyFont="1" applyFill="1" applyBorder="1" applyAlignment="1">
      <alignment horizontal="right"/>
    </xf>
    <xf numFmtId="3" fontId="3" fillId="9" borderId="1" xfId="0" applyNumberFormat="1" applyFont="1" applyFill="1" applyBorder="1" applyAlignment="1">
      <alignment horizontal="right"/>
    </xf>
    <xf numFmtId="9" fontId="3" fillId="8" borderId="1" xfId="1" applyFont="1" applyFill="1" applyBorder="1" applyAlignment="1">
      <alignment horizontal="right"/>
    </xf>
    <xf numFmtId="3" fontId="3" fillId="0" borderId="1" xfId="0" applyNumberFormat="1" applyFont="1" applyBorder="1" applyAlignment="1">
      <alignment horizontal="right"/>
    </xf>
    <xf numFmtId="3" fontId="3" fillId="6" borderId="1" xfId="0" applyNumberFormat="1" applyFont="1" applyFill="1" applyBorder="1" applyAlignment="1">
      <alignment horizontal="right"/>
    </xf>
    <xf numFmtId="3" fontId="3" fillId="7" borderId="1" xfId="0" applyNumberFormat="1" applyFont="1" applyFill="1" applyBorder="1" applyAlignment="1">
      <alignment horizontal="right"/>
    </xf>
    <xf numFmtId="9" fontId="3" fillId="6" borderId="1" xfId="1" applyFont="1" applyFill="1" applyBorder="1" applyAlignment="1">
      <alignment horizontal="right"/>
    </xf>
    <xf numFmtId="3" fontId="3" fillId="10" borderId="1" xfId="0" applyNumberFormat="1" applyFont="1" applyFill="1" applyBorder="1" applyAlignment="1">
      <alignment horizontal="right"/>
    </xf>
    <xf numFmtId="9" fontId="3" fillId="11" borderId="1" xfId="1" applyFont="1" applyFill="1" applyBorder="1" applyAlignment="1">
      <alignment horizontal="right"/>
    </xf>
    <xf numFmtId="0" fontId="4" fillId="0" borderId="1" xfId="0" applyFont="1" applyBorder="1"/>
    <xf numFmtId="0" fontId="10" fillId="0" borderId="1" xfId="0" applyFont="1" applyBorder="1"/>
    <xf numFmtId="0" fontId="11" fillId="8" borderId="1" xfId="0" applyFont="1" applyFill="1" applyBorder="1"/>
    <xf numFmtId="0" fontId="12" fillId="4" borderId="1" xfId="0" applyFont="1" applyFill="1" applyBorder="1" applyAlignment="1">
      <alignment horizontal="center" vertical="center" wrapText="1"/>
    </xf>
    <xf numFmtId="0" fontId="0" fillId="0" borderId="1" xfId="0" applyFont="1" applyBorder="1" applyAlignment="1">
      <alignment wrapText="1"/>
    </xf>
    <xf numFmtId="0" fontId="3" fillId="8" borderId="1" xfId="0" applyFont="1" applyFill="1" applyBorder="1" applyAlignment="1">
      <alignment wrapText="1"/>
    </xf>
    <xf numFmtId="0" fontId="3" fillId="0" borderId="1" xfId="0" applyFont="1" applyBorder="1" applyAlignment="1">
      <alignment wrapText="1"/>
    </xf>
    <xf numFmtId="0" fontId="3" fillId="6" borderId="1" xfId="0" applyFont="1" applyFill="1" applyBorder="1" applyAlignment="1">
      <alignment wrapText="1"/>
    </xf>
    <xf numFmtId="0" fontId="3" fillId="10" borderId="1" xfId="0" applyFont="1" applyFill="1" applyBorder="1" applyAlignment="1">
      <alignment wrapText="1"/>
    </xf>
    <xf numFmtId="0" fontId="0" fillId="8" borderId="1" xfId="0" applyFont="1" applyFill="1" applyBorder="1" applyAlignment="1">
      <alignment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12" borderId="0" xfId="0" applyFont="1" applyFill="1" applyAlignment="1">
      <alignment horizontal="center" vertical="center"/>
    </xf>
    <xf numFmtId="0" fontId="5" fillId="12" borderId="0" xfId="2" applyFont="1" applyFill="1" applyAlignment="1">
      <alignment horizontal="center" vertical="center"/>
    </xf>
    <xf numFmtId="3" fontId="2" fillId="3" borderId="6" xfId="0" applyNumberFormat="1" applyFont="1" applyFill="1" applyBorder="1" applyAlignment="1">
      <alignment horizontal="center" vertical="center" wrapText="1"/>
    </xf>
    <xf numFmtId="3" fontId="2" fillId="3" borderId="7" xfId="0" applyNumberFormat="1" applyFont="1" applyFill="1" applyBorder="1" applyAlignment="1">
      <alignment horizontal="center" vertical="center" wrapText="1"/>
    </xf>
    <xf numFmtId="0" fontId="7" fillId="13" borderId="0" xfId="0" applyFont="1" applyFill="1" applyAlignment="1">
      <alignment horizontal="left" vertical="center" wrapText="1"/>
    </xf>
    <xf numFmtId="0" fontId="8" fillId="0" borderId="0" xfId="0" applyNumberFormat="1" applyFont="1" applyBorder="1" applyAlignment="1">
      <alignment horizontal="left" vertical="center" wrapText="1"/>
    </xf>
  </cellXfs>
  <cellStyles count="3">
    <cellStyle name="Normal" xfId="0" builtinId="0"/>
    <cellStyle name="Normal 3"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73818</xdr:colOff>
      <xdr:row>0</xdr:row>
      <xdr:rowOff>150019</xdr:rowOff>
    </xdr:from>
    <xdr:to>
      <xdr:col>2</xdr:col>
      <xdr:colOff>1519237</xdr:colOff>
      <xdr:row>4</xdr:row>
      <xdr:rowOff>64294</xdr:rowOff>
    </xdr:to>
    <xdr:pic>
      <xdr:nvPicPr>
        <xdr:cNvPr id="3"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585912" y="150019"/>
          <a:ext cx="2588419" cy="6762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showGridLines="0" tabSelected="1" zoomScale="80" zoomScaleNormal="80" workbookViewId="0">
      <pane xSplit="4" ySplit="17" topLeftCell="F18" activePane="bottomRight" state="frozen"/>
      <selection pane="topRight" activeCell="E1" sqref="E1"/>
      <selection pane="bottomLeft" activeCell="A18" sqref="A18"/>
      <selection pane="bottomRight" activeCell="A11" sqref="A11"/>
    </sheetView>
  </sheetViews>
  <sheetFormatPr baseColWidth="10" defaultRowHeight="15" x14ac:dyDescent="0.25"/>
  <cols>
    <col min="1" max="1" width="22.7109375" customWidth="1"/>
    <col min="2" max="2" width="17.140625" customWidth="1"/>
    <col min="3" max="3" width="57.140625" customWidth="1"/>
    <col min="4" max="4" width="37.85546875" bestFit="1" customWidth="1"/>
    <col min="7" max="7" width="14.85546875" customWidth="1"/>
    <col min="9" max="9" width="14" customWidth="1"/>
    <col min="10" max="10" width="14.42578125" customWidth="1"/>
    <col min="12" max="12" width="13.5703125" customWidth="1"/>
    <col min="14" max="14" width="17.85546875" customWidth="1"/>
    <col min="15" max="15" width="14.85546875" customWidth="1"/>
  </cols>
  <sheetData>
    <row r="1" spans="1:15" x14ac:dyDescent="0.25">
      <c r="A1" s="9"/>
      <c r="B1" s="9"/>
      <c r="C1" s="9"/>
      <c r="D1" s="9"/>
    </row>
    <row r="2" spans="1:15" x14ac:dyDescent="0.25">
      <c r="D2" s="9"/>
      <c r="E2" s="45" t="s">
        <v>94</v>
      </c>
      <c r="F2" s="45"/>
      <c r="G2" s="45"/>
      <c r="H2" s="45"/>
    </row>
    <row r="3" spans="1:15" x14ac:dyDescent="0.25">
      <c r="D3" s="9"/>
      <c r="E3" s="46" t="s">
        <v>95</v>
      </c>
      <c r="F3" s="46"/>
      <c r="G3" s="46"/>
      <c r="H3" s="46"/>
    </row>
    <row r="4" spans="1:15" x14ac:dyDescent="0.25">
      <c r="A4" s="9"/>
      <c r="B4" s="9"/>
      <c r="C4" s="9"/>
      <c r="D4" s="9"/>
    </row>
    <row r="5" spans="1:15" x14ac:dyDescent="0.25">
      <c r="A5" s="9"/>
      <c r="B5" s="9"/>
      <c r="C5" s="9"/>
      <c r="D5" s="9"/>
    </row>
    <row r="6" spans="1:15" x14ac:dyDescent="0.25">
      <c r="A6" s="10" t="s">
        <v>98</v>
      </c>
      <c r="B6" s="10"/>
      <c r="C6" s="9"/>
      <c r="D6" s="9"/>
      <c r="E6" s="9"/>
    </row>
    <row r="7" spans="1:15" x14ac:dyDescent="0.25">
      <c r="A7" s="10" t="s">
        <v>96</v>
      </c>
      <c r="B7" s="10"/>
      <c r="C7" s="9"/>
      <c r="D7" s="9"/>
      <c r="E7" s="9"/>
    </row>
    <row r="8" spans="1:15" ht="18" x14ac:dyDescent="0.25">
      <c r="A8" s="10" t="s">
        <v>119</v>
      </c>
      <c r="B8" s="10"/>
      <c r="C8" s="9"/>
      <c r="D8" s="9"/>
      <c r="E8" s="9"/>
    </row>
    <row r="9" spans="1:15" x14ac:dyDescent="0.25">
      <c r="A9" s="10" t="s">
        <v>97</v>
      </c>
      <c r="B9" s="10"/>
      <c r="C9" s="9"/>
      <c r="D9" s="9"/>
      <c r="E9" s="9"/>
    </row>
    <row r="10" spans="1:15" x14ac:dyDescent="0.25">
      <c r="A10" s="10"/>
      <c r="B10" s="9"/>
      <c r="C10" s="9"/>
      <c r="D10" s="9"/>
      <c r="E10" s="9"/>
    </row>
    <row r="11" spans="1:15" x14ac:dyDescent="0.25">
      <c r="A11" s="10"/>
      <c r="B11" s="9"/>
      <c r="C11" s="9"/>
      <c r="D11" s="9"/>
      <c r="E11" s="9"/>
    </row>
    <row r="12" spans="1:15" ht="40.5" customHeight="1" x14ac:dyDescent="0.25">
      <c r="A12" s="49" t="s">
        <v>118</v>
      </c>
      <c r="B12" s="49"/>
      <c r="C12" s="49"/>
      <c r="D12" s="49"/>
      <c r="E12" s="49"/>
      <c r="F12" s="49"/>
      <c r="G12" s="49"/>
      <c r="H12" s="49"/>
      <c r="I12" s="49"/>
      <c r="J12" s="49"/>
      <c r="K12" s="49"/>
      <c r="L12" s="49"/>
      <c r="M12" s="49"/>
      <c r="N12" s="49"/>
      <c r="O12" s="49"/>
    </row>
    <row r="13" spans="1:15" ht="63.75" customHeight="1" x14ac:dyDescent="0.25">
      <c r="A13" s="50" t="s">
        <v>99</v>
      </c>
      <c r="B13" s="50"/>
      <c r="C13" s="50"/>
      <c r="D13" s="50"/>
      <c r="E13" s="50"/>
      <c r="F13" s="50"/>
      <c r="G13" s="50"/>
      <c r="H13" s="50"/>
      <c r="I13" s="50"/>
      <c r="J13" s="50"/>
      <c r="K13" s="50"/>
      <c r="L13" s="50"/>
      <c r="M13" s="50"/>
      <c r="N13" s="50"/>
      <c r="O13" s="50"/>
    </row>
    <row r="15" spans="1:15" ht="47.25" customHeight="1" x14ac:dyDescent="0.25">
      <c r="K15" s="39" t="s">
        <v>92</v>
      </c>
      <c r="L15" s="40"/>
      <c r="M15" s="39" t="s">
        <v>93</v>
      </c>
      <c r="N15" s="40"/>
    </row>
    <row r="16" spans="1:15" ht="120" hidden="1" customHeight="1" x14ac:dyDescent="0.25">
      <c r="A16" s="43" t="s">
        <v>122</v>
      </c>
      <c r="B16" s="43" t="s">
        <v>0</v>
      </c>
      <c r="C16" s="43" t="s">
        <v>1</v>
      </c>
      <c r="D16" s="43" t="s">
        <v>2</v>
      </c>
      <c r="E16" s="47" t="s">
        <v>87</v>
      </c>
      <c r="F16" s="47" t="s">
        <v>88</v>
      </c>
      <c r="G16" s="43" t="s">
        <v>89</v>
      </c>
      <c r="H16" s="43" t="s">
        <v>90</v>
      </c>
      <c r="I16" s="2"/>
      <c r="J16" s="43" t="s">
        <v>91</v>
      </c>
      <c r="K16" s="41"/>
      <c r="L16" s="42"/>
      <c r="M16" s="41"/>
      <c r="N16" s="42"/>
    </row>
    <row r="17" spans="1:15" ht="60" x14ac:dyDescent="0.25">
      <c r="A17" s="44"/>
      <c r="B17" s="44"/>
      <c r="C17" s="44"/>
      <c r="D17" s="44"/>
      <c r="E17" s="48"/>
      <c r="F17" s="48"/>
      <c r="G17" s="44"/>
      <c r="H17" s="44"/>
      <c r="I17" s="3" t="s">
        <v>117</v>
      </c>
      <c r="J17" s="44"/>
      <c r="K17" s="4" t="s">
        <v>84</v>
      </c>
      <c r="L17" s="32" t="s">
        <v>85</v>
      </c>
      <c r="M17" s="4" t="s">
        <v>84</v>
      </c>
      <c r="N17" s="32" t="s">
        <v>85</v>
      </c>
      <c r="O17" s="5" t="s">
        <v>86</v>
      </c>
    </row>
    <row r="18" spans="1:15" ht="30.75" customHeight="1" x14ac:dyDescent="0.25">
      <c r="A18" s="33" t="s">
        <v>3</v>
      </c>
      <c r="B18" s="11">
        <v>110110306001</v>
      </c>
      <c r="C18" s="33" t="s">
        <v>100</v>
      </c>
      <c r="D18" s="29" t="s">
        <v>109</v>
      </c>
      <c r="E18" s="17" t="s">
        <v>102</v>
      </c>
      <c r="F18" s="17" t="s">
        <v>102</v>
      </c>
      <c r="G18" s="17" t="s">
        <v>102</v>
      </c>
      <c r="H18" s="17" t="s">
        <v>102</v>
      </c>
      <c r="I18" s="17" t="s">
        <v>102</v>
      </c>
      <c r="J18" s="17" t="s">
        <v>102</v>
      </c>
      <c r="K18" s="17" t="s">
        <v>102</v>
      </c>
      <c r="L18" s="17" t="s">
        <v>102</v>
      </c>
      <c r="M18" s="17" t="s">
        <v>102</v>
      </c>
      <c r="N18" s="17" t="s">
        <v>102</v>
      </c>
      <c r="O18" s="17" t="s">
        <v>102</v>
      </c>
    </row>
    <row r="19" spans="1:15" ht="30.75" customHeight="1" x14ac:dyDescent="0.25">
      <c r="A19" s="33" t="s">
        <v>3</v>
      </c>
      <c r="B19" s="11">
        <v>110110306002</v>
      </c>
      <c r="C19" s="33" t="s">
        <v>101</v>
      </c>
      <c r="D19" s="29" t="s">
        <v>113</v>
      </c>
      <c r="E19" s="17" t="s">
        <v>102</v>
      </c>
      <c r="F19" s="17" t="s">
        <v>102</v>
      </c>
      <c r="G19" s="17" t="s">
        <v>102</v>
      </c>
      <c r="H19" s="17" t="s">
        <v>102</v>
      </c>
      <c r="I19" s="17" t="s">
        <v>102</v>
      </c>
      <c r="J19" s="17" t="s">
        <v>102</v>
      </c>
      <c r="K19" s="17" t="s">
        <v>102</v>
      </c>
      <c r="L19" s="17" t="s">
        <v>102</v>
      </c>
      <c r="M19" s="17" t="s">
        <v>102</v>
      </c>
      <c r="N19" s="17" t="s">
        <v>102</v>
      </c>
      <c r="O19" s="17" t="s">
        <v>102</v>
      </c>
    </row>
    <row r="20" spans="1:15" ht="30.75" customHeight="1" x14ac:dyDescent="0.25">
      <c r="A20" s="33" t="s">
        <v>3</v>
      </c>
      <c r="B20" s="11">
        <v>110110306003</v>
      </c>
      <c r="C20" s="33" t="s">
        <v>108</v>
      </c>
      <c r="D20" s="29" t="s">
        <v>114</v>
      </c>
      <c r="E20" s="17" t="s">
        <v>102</v>
      </c>
      <c r="F20" s="17" t="s">
        <v>102</v>
      </c>
      <c r="G20" s="17" t="s">
        <v>102</v>
      </c>
      <c r="H20" s="17" t="s">
        <v>102</v>
      </c>
      <c r="I20" s="17" t="s">
        <v>102</v>
      </c>
      <c r="J20" s="17" t="s">
        <v>102</v>
      </c>
      <c r="K20" s="17" t="s">
        <v>102</v>
      </c>
      <c r="L20" s="17" t="s">
        <v>102</v>
      </c>
      <c r="M20" s="17" t="s">
        <v>102</v>
      </c>
      <c r="N20" s="17" t="s">
        <v>102</v>
      </c>
      <c r="O20" s="17" t="s">
        <v>102</v>
      </c>
    </row>
    <row r="21" spans="1:15" ht="30.75" customHeight="1" x14ac:dyDescent="0.25">
      <c r="A21" s="33" t="s">
        <v>3</v>
      </c>
      <c r="B21" s="12" t="s">
        <v>4</v>
      </c>
      <c r="C21" s="33" t="s">
        <v>5</v>
      </c>
      <c r="D21" s="30" t="s">
        <v>6</v>
      </c>
      <c r="E21" s="17">
        <v>3.0333333333333332</v>
      </c>
      <c r="F21" s="17">
        <v>11</v>
      </c>
      <c r="G21" s="17">
        <v>3.6263736263736264</v>
      </c>
      <c r="H21" s="17">
        <v>6</v>
      </c>
      <c r="I21" s="17">
        <v>1.9780219780219781</v>
      </c>
      <c r="J21" s="17">
        <v>13</v>
      </c>
      <c r="K21" s="18">
        <v>3.6666666666666661</v>
      </c>
      <c r="L21" s="18"/>
      <c r="M21" s="18">
        <v>2</v>
      </c>
      <c r="N21" s="18"/>
      <c r="O21" s="19">
        <f>H21/F21</f>
        <v>0.54545454545454541</v>
      </c>
    </row>
    <row r="22" spans="1:15" ht="30" x14ac:dyDescent="0.25">
      <c r="A22" s="34" t="s">
        <v>7</v>
      </c>
      <c r="B22" s="6"/>
      <c r="C22" s="38"/>
      <c r="D22" s="31"/>
      <c r="E22" s="20"/>
      <c r="F22" s="20">
        <v>11</v>
      </c>
      <c r="G22" s="20">
        <v>3.6263736263736264</v>
      </c>
      <c r="H22" s="20">
        <v>6</v>
      </c>
      <c r="I22" s="20">
        <v>1.9780219780219781</v>
      </c>
      <c r="J22" s="20">
        <v>13</v>
      </c>
      <c r="K22" s="21">
        <v>3.6666666666666661</v>
      </c>
      <c r="L22" s="21"/>
      <c r="M22" s="21">
        <v>2</v>
      </c>
      <c r="N22" s="21"/>
      <c r="O22" s="22">
        <f t="shared" ref="O22:O56" si="0">H22/F22</f>
        <v>0.54545454545454541</v>
      </c>
    </row>
    <row r="23" spans="1:15" ht="31.5" customHeight="1" x14ac:dyDescent="0.25">
      <c r="A23" s="35" t="s">
        <v>8</v>
      </c>
      <c r="B23" s="1" t="s">
        <v>9</v>
      </c>
      <c r="C23" s="33" t="s">
        <v>10</v>
      </c>
      <c r="D23" s="30" t="s">
        <v>11</v>
      </c>
      <c r="E23" s="17">
        <v>6.0666666666666664</v>
      </c>
      <c r="F23" s="17">
        <v>244</v>
      </c>
      <c r="G23" s="17">
        <v>40.219780219780219</v>
      </c>
      <c r="H23" s="17">
        <v>177</v>
      </c>
      <c r="I23" s="17">
        <v>29.175824175824175</v>
      </c>
      <c r="J23" s="17">
        <v>1254</v>
      </c>
      <c r="K23" s="18">
        <v>26.333333333333282</v>
      </c>
      <c r="L23" s="18">
        <v>29.333333333333254</v>
      </c>
      <c r="M23" s="18">
        <v>20.833333333333314</v>
      </c>
      <c r="N23" s="18">
        <v>17.999999999999989</v>
      </c>
      <c r="O23" s="19">
        <f t="shared" si="0"/>
        <v>0.72540983606557374</v>
      </c>
    </row>
    <row r="24" spans="1:15" ht="31.5" customHeight="1" x14ac:dyDescent="0.25">
      <c r="A24" s="33" t="str">
        <f t="shared" ref="A24:A26" si="1">A23</f>
        <v>Sección Primera</v>
      </c>
      <c r="B24" s="1" t="s">
        <v>12</v>
      </c>
      <c r="C24" s="33" t="s">
        <v>13</v>
      </c>
      <c r="D24" s="30" t="s">
        <v>14</v>
      </c>
      <c r="E24" s="17">
        <v>6.0666666666666664</v>
      </c>
      <c r="F24" s="17">
        <v>458</v>
      </c>
      <c r="G24" s="17">
        <v>75.494505494505503</v>
      </c>
      <c r="H24" s="17">
        <v>310</v>
      </c>
      <c r="I24" s="17">
        <v>51.098901098901102</v>
      </c>
      <c r="J24" s="17">
        <v>1783</v>
      </c>
      <c r="K24" s="18">
        <v>47.999999999999957</v>
      </c>
      <c r="L24" s="18">
        <v>33.1666666666666</v>
      </c>
      <c r="M24" s="18">
        <v>36.499999999999943</v>
      </c>
      <c r="N24" s="18">
        <v>17.5</v>
      </c>
      <c r="O24" s="19">
        <f t="shared" si="0"/>
        <v>0.67685589519650657</v>
      </c>
    </row>
    <row r="25" spans="1:15" ht="31.5" customHeight="1" x14ac:dyDescent="0.25">
      <c r="A25" s="33" t="str">
        <f t="shared" si="1"/>
        <v>Sección Primera</v>
      </c>
      <c r="B25" s="1" t="s">
        <v>15</v>
      </c>
      <c r="C25" s="33" t="s">
        <v>16</v>
      </c>
      <c r="D25" s="30" t="s">
        <v>17</v>
      </c>
      <c r="E25" s="17">
        <v>6.0666666666666664</v>
      </c>
      <c r="F25" s="17">
        <v>204</v>
      </c>
      <c r="G25" s="17">
        <v>33.626373626373628</v>
      </c>
      <c r="H25" s="17">
        <v>108</v>
      </c>
      <c r="I25" s="17">
        <v>17.802197802197803</v>
      </c>
      <c r="J25" s="17">
        <v>1213</v>
      </c>
      <c r="K25" s="18">
        <v>34.166666666666572</v>
      </c>
      <c r="L25" s="18"/>
      <c r="M25" s="18">
        <v>18.166666666666643</v>
      </c>
      <c r="N25" s="18"/>
      <c r="O25" s="19">
        <f t="shared" si="0"/>
        <v>0.52941176470588236</v>
      </c>
    </row>
    <row r="26" spans="1:15" ht="31.5" customHeight="1" x14ac:dyDescent="0.25">
      <c r="A26" s="33" t="str">
        <f t="shared" si="1"/>
        <v>Sección Primera</v>
      </c>
      <c r="B26" s="1" t="s">
        <v>18</v>
      </c>
      <c r="C26" s="33" t="s">
        <v>19</v>
      </c>
      <c r="D26" s="30" t="s">
        <v>20</v>
      </c>
      <c r="E26" s="17">
        <v>3.0333333333333332</v>
      </c>
      <c r="F26" s="17">
        <v>813</v>
      </c>
      <c r="G26" s="17">
        <v>268.02197802197804</v>
      </c>
      <c r="H26" s="17">
        <v>219</v>
      </c>
      <c r="I26" s="17">
        <v>72.197802197802204</v>
      </c>
      <c r="J26" s="17">
        <v>2410</v>
      </c>
      <c r="K26" s="18">
        <v>237.33333333333258</v>
      </c>
      <c r="L26" s="18">
        <v>33.6666666666666</v>
      </c>
      <c r="M26" s="18">
        <v>50.666666666666586</v>
      </c>
      <c r="N26" s="18">
        <v>22.3333333333333</v>
      </c>
      <c r="O26" s="19">
        <f t="shared" si="0"/>
        <v>0.26937269372693728</v>
      </c>
    </row>
    <row r="27" spans="1:15" x14ac:dyDescent="0.25">
      <c r="A27" s="34" t="s">
        <v>21</v>
      </c>
      <c r="B27" s="6"/>
      <c r="C27" s="38"/>
      <c r="D27" s="31"/>
      <c r="E27" s="20"/>
      <c r="F27" s="20">
        <v>1719</v>
      </c>
      <c r="G27" s="20">
        <v>417.36263736263743</v>
      </c>
      <c r="H27" s="20">
        <v>814</v>
      </c>
      <c r="I27" s="20">
        <v>170.27472527472531</v>
      </c>
      <c r="J27" s="20">
        <v>6660</v>
      </c>
      <c r="K27" s="21">
        <v>345.8333333333324</v>
      </c>
      <c r="L27" s="21">
        <v>96.166666666666458</v>
      </c>
      <c r="M27" s="21">
        <v>126.16666666666649</v>
      </c>
      <c r="N27" s="21">
        <v>57.833333333333286</v>
      </c>
      <c r="O27" s="22">
        <f t="shared" si="0"/>
        <v>0.47353112274578241</v>
      </c>
    </row>
    <row r="28" spans="1:15" ht="29.25" customHeight="1" x14ac:dyDescent="0.25">
      <c r="A28" s="35" t="s">
        <v>22</v>
      </c>
      <c r="B28" s="1" t="s">
        <v>23</v>
      </c>
      <c r="C28" s="33" t="s">
        <v>24</v>
      </c>
      <c r="D28" s="30" t="s">
        <v>25</v>
      </c>
      <c r="E28" s="17">
        <v>3.0333333333333332</v>
      </c>
      <c r="F28" s="17">
        <v>556</v>
      </c>
      <c r="G28" s="17">
        <v>183.2967032967033</v>
      </c>
      <c r="H28" s="17">
        <v>350</v>
      </c>
      <c r="I28" s="23">
        <v>115</v>
      </c>
      <c r="J28" s="17">
        <v>1815</v>
      </c>
      <c r="K28" s="18">
        <v>90.333333333333258</v>
      </c>
      <c r="L28" s="18">
        <v>94.999999999999901</v>
      </c>
      <c r="M28" s="18">
        <v>52.333333333333293</v>
      </c>
      <c r="N28" s="18">
        <v>64.3333333333333</v>
      </c>
      <c r="O28" s="19">
        <f t="shared" si="0"/>
        <v>0.62949640287769781</v>
      </c>
    </row>
    <row r="29" spans="1:15" ht="29.25" customHeight="1" x14ac:dyDescent="0.25">
      <c r="A29" s="33" t="str">
        <f t="shared" ref="A29:A31" si="2">A28</f>
        <v>Sección Segunda</v>
      </c>
      <c r="B29" s="1" t="s">
        <v>26</v>
      </c>
      <c r="C29" s="33" t="s">
        <v>27</v>
      </c>
      <c r="D29" s="30" t="s">
        <v>28</v>
      </c>
      <c r="E29" s="17">
        <v>6.0666666666666664</v>
      </c>
      <c r="F29" s="17">
        <v>877</v>
      </c>
      <c r="G29" s="17">
        <v>144.56043956043956</v>
      </c>
      <c r="H29" s="17">
        <v>466</v>
      </c>
      <c r="I29" s="17">
        <v>77</v>
      </c>
      <c r="J29" s="17">
        <v>2461</v>
      </c>
      <c r="K29" s="18">
        <v>125.6821705426354</v>
      </c>
      <c r="L29" s="18">
        <v>57.027131782945702</v>
      </c>
      <c r="M29" s="18">
        <v>52.062015503875855</v>
      </c>
      <c r="N29" s="18">
        <v>41.360465116279045</v>
      </c>
      <c r="O29" s="19">
        <f t="shared" si="0"/>
        <v>0.53135689851767387</v>
      </c>
    </row>
    <row r="30" spans="1:15" ht="29.25" customHeight="1" x14ac:dyDescent="0.25">
      <c r="A30" s="33" t="str">
        <f t="shared" si="2"/>
        <v>Sección Segunda</v>
      </c>
      <c r="B30" s="1" t="s">
        <v>29</v>
      </c>
      <c r="C30" s="33" t="s">
        <v>30</v>
      </c>
      <c r="D30" s="30" t="s">
        <v>31</v>
      </c>
      <c r="E30" s="17">
        <v>6.0666666666666664</v>
      </c>
      <c r="F30" s="17">
        <v>881</v>
      </c>
      <c r="G30" s="17">
        <v>145.21978021978023</v>
      </c>
      <c r="H30" s="17">
        <v>505</v>
      </c>
      <c r="I30" s="17">
        <v>83</v>
      </c>
      <c r="J30" s="17">
        <v>2395</v>
      </c>
      <c r="K30" s="18">
        <v>115.66666666666659</v>
      </c>
      <c r="L30" s="18">
        <v>37.833333333333279</v>
      </c>
      <c r="M30" s="18">
        <v>66.999999999999929</v>
      </c>
      <c r="N30" s="18">
        <v>20.166666666666629</v>
      </c>
      <c r="O30" s="19">
        <f t="shared" si="0"/>
        <v>0.57321225879682181</v>
      </c>
    </row>
    <row r="31" spans="1:15" ht="29.25" customHeight="1" x14ac:dyDescent="0.25">
      <c r="A31" s="33" t="str">
        <f t="shared" si="2"/>
        <v>Sección Segunda</v>
      </c>
      <c r="B31" s="1" t="s">
        <v>32</v>
      </c>
      <c r="C31" s="33" t="s">
        <v>33</v>
      </c>
      <c r="D31" s="30" t="s">
        <v>34</v>
      </c>
      <c r="E31" s="17">
        <v>3.0333333333333332</v>
      </c>
      <c r="F31" s="17">
        <v>215</v>
      </c>
      <c r="G31" s="17">
        <v>70.879120879120876</v>
      </c>
      <c r="H31" s="17">
        <v>79</v>
      </c>
      <c r="I31" s="17">
        <v>26</v>
      </c>
      <c r="J31" s="17">
        <v>1624</v>
      </c>
      <c r="K31" s="18">
        <v>41.999999999999986</v>
      </c>
      <c r="L31" s="18">
        <v>29.666666666666636</v>
      </c>
      <c r="M31" s="18">
        <v>1.333333333333333</v>
      </c>
      <c r="N31" s="18">
        <v>24.999999999999975</v>
      </c>
      <c r="O31" s="19">
        <f t="shared" si="0"/>
        <v>0.36744186046511629</v>
      </c>
    </row>
    <row r="32" spans="1:15" ht="29.25" customHeight="1" x14ac:dyDescent="0.25">
      <c r="A32" s="33" t="str">
        <f t="shared" ref="A32" si="3">A31</f>
        <v>Sección Segunda</v>
      </c>
      <c r="B32" s="13">
        <v>110110325005</v>
      </c>
      <c r="C32" s="33" t="s">
        <v>103</v>
      </c>
      <c r="D32" s="29" t="s">
        <v>115</v>
      </c>
      <c r="E32" s="17" t="s">
        <v>102</v>
      </c>
      <c r="F32" s="17" t="s">
        <v>102</v>
      </c>
      <c r="G32" s="17" t="s">
        <v>102</v>
      </c>
      <c r="H32" s="17" t="s">
        <v>102</v>
      </c>
      <c r="I32" s="17" t="s">
        <v>102</v>
      </c>
      <c r="J32" s="17" t="s">
        <v>102</v>
      </c>
      <c r="K32" s="17" t="s">
        <v>102</v>
      </c>
      <c r="L32" s="17" t="s">
        <v>102</v>
      </c>
      <c r="M32" s="17" t="s">
        <v>102</v>
      </c>
      <c r="N32" s="17" t="s">
        <v>102</v>
      </c>
      <c r="O32" s="17" t="s">
        <v>102</v>
      </c>
    </row>
    <row r="33" spans="1:15" ht="29.25" customHeight="1" x14ac:dyDescent="0.25">
      <c r="A33" s="33" t="str">
        <f>A31</f>
        <v>Sección Segunda</v>
      </c>
      <c r="B33" s="1" t="s">
        <v>35</v>
      </c>
      <c r="C33" s="33" t="s">
        <v>36</v>
      </c>
      <c r="D33" s="30" t="s">
        <v>37</v>
      </c>
      <c r="E33" s="17">
        <v>6.0666666666666664</v>
      </c>
      <c r="F33" s="17">
        <v>2179</v>
      </c>
      <c r="G33" s="17">
        <v>359.17582417582418</v>
      </c>
      <c r="H33" s="17">
        <v>509</v>
      </c>
      <c r="I33" s="17">
        <v>83.901098901098905</v>
      </c>
      <c r="J33" s="17">
        <v>5</v>
      </c>
      <c r="K33" s="18">
        <v>365.3333333333332</v>
      </c>
      <c r="L33" s="18"/>
      <c r="M33" s="18">
        <v>86.666666666666558</v>
      </c>
      <c r="N33" s="18"/>
      <c r="O33" s="19">
        <f t="shared" si="0"/>
        <v>0.23359339146397429</v>
      </c>
    </row>
    <row r="34" spans="1:15" x14ac:dyDescent="0.25">
      <c r="A34" s="34" t="s">
        <v>38</v>
      </c>
      <c r="B34" s="6"/>
      <c r="C34" s="38"/>
      <c r="D34" s="31"/>
      <c r="E34" s="20"/>
      <c r="F34" s="20">
        <v>4708</v>
      </c>
      <c r="G34" s="20">
        <v>903.13186813186803</v>
      </c>
      <c r="H34" s="20">
        <v>1909</v>
      </c>
      <c r="I34" s="20">
        <v>385.38461538461542</v>
      </c>
      <c r="J34" s="20">
        <v>8300</v>
      </c>
      <c r="K34" s="21">
        <v>739.01550387596842</v>
      </c>
      <c r="L34" s="21">
        <v>219.52713178294553</v>
      </c>
      <c r="M34" s="21">
        <v>259.39534883720899</v>
      </c>
      <c r="N34" s="21">
        <v>150.86046511627896</v>
      </c>
      <c r="O34" s="22">
        <f t="shared" si="0"/>
        <v>0.40548003398470689</v>
      </c>
    </row>
    <row r="35" spans="1:15" ht="34.5" customHeight="1" x14ac:dyDescent="0.25">
      <c r="A35" s="35" t="s">
        <v>39</v>
      </c>
      <c r="B35" s="1" t="s">
        <v>40</v>
      </c>
      <c r="C35" s="33" t="s">
        <v>41</v>
      </c>
      <c r="D35" s="30" t="s">
        <v>42</v>
      </c>
      <c r="E35" s="17">
        <v>6.0666666666666664</v>
      </c>
      <c r="F35" s="17">
        <v>152</v>
      </c>
      <c r="G35" s="17">
        <v>25.054945054945055</v>
      </c>
      <c r="H35" s="17">
        <v>157</v>
      </c>
      <c r="I35" s="17">
        <v>25.87912087912088</v>
      </c>
      <c r="J35" s="17">
        <v>1279</v>
      </c>
      <c r="K35" s="18">
        <v>25.499999999999968</v>
      </c>
      <c r="L35" s="18"/>
      <c r="M35" s="18">
        <v>26.333333333333318</v>
      </c>
      <c r="N35" s="18"/>
      <c r="O35" s="19">
        <f t="shared" si="0"/>
        <v>1.0328947368421053</v>
      </c>
    </row>
    <row r="36" spans="1:15" ht="34.5" customHeight="1" x14ac:dyDescent="0.25">
      <c r="A36" s="35" t="s">
        <v>39</v>
      </c>
      <c r="B36" s="11">
        <v>110110326002</v>
      </c>
      <c r="C36" s="33" t="s">
        <v>104</v>
      </c>
      <c r="D36" s="29" t="s">
        <v>116</v>
      </c>
      <c r="E36" s="17" t="s">
        <v>102</v>
      </c>
      <c r="F36" s="17" t="s">
        <v>102</v>
      </c>
      <c r="G36" s="17" t="s">
        <v>102</v>
      </c>
      <c r="H36" s="17" t="s">
        <v>102</v>
      </c>
      <c r="I36" s="17"/>
      <c r="J36" s="17" t="s">
        <v>102</v>
      </c>
      <c r="K36" s="17" t="s">
        <v>102</v>
      </c>
      <c r="L36" s="17" t="s">
        <v>102</v>
      </c>
      <c r="M36" s="17" t="s">
        <v>102</v>
      </c>
      <c r="N36" s="17" t="s">
        <v>102</v>
      </c>
      <c r="O36" s="17" t="s">
        <v>102</v>
      </c>
    </row>
    <row r="37" spans="1:15" ht="34.5" customHeight="1" x14ac:dyDescent="0.25">
      <c r="A37" s="33" t="str">
        <f>A35</f>
        <v>Sección Tercera</v>
      </c>
      <c r="B37" s="1" t="s">
        <v>43</v>
      </c>
      <c r="C37" s="33" t="s">
        <v>44</v>
      </c>
      <c r="D37" s="30" t="s">
        <v>45</v>
      </c>
      <c r="E37" s="17">
        <v>3.0333333333333332</v>
      </c>
      <c r="F37" s="17">
        <v>54</v>
      </c>
      <c r="G37" s="17">
        <v>17.802197802197803</v>
      </c>
      <c r="H37" s="17">
        <v>75</v>
      </c>
      <c r="I37" s="17">
        <v>24.725274725274726</v>
      </c>
      <c r="J37" s="17">
        <v>1120</v>
      </c>
      <c r="K37" s="18">
        <v>17.999999999999979</v>
      </c>
      <c r="L37" s="18"/>
      <c r="M37" s="18">
        <v>24.999999999999925</v>
      </c>
      <c r="N37" s="18"/>
      <c r="O37" s="19">
        <f t="shared" si="0"/>
        <v>1.3888888888888888</v>
      </c>
    </row>
    <row r="38" spans="1:15" ht="34.5" customHeight="1" x14ac:dyDescent="0.25">
      <c r="A38" s="33" t="str">
        <f t="shared" ref="A38:A42" si="4">A37</f>
        <v>Sección Tercera</v>
      </c>
      <c r="B38" s="1" t="s">
        <v>46</v>
      </c>
      <c r="C38" s="33" t="s">
        <v>47</v>
      </c>
      <c r="D38" s="30" t="s">
        <v>48</v>
      </c>
      <c r="E38" s="17">
        <v>6.0666666666666664</v>
      </c>
      <c r="F38" s="17">
        <v>106</v>
      </c>
      <c r="G38" s="17">
        <v>17.472527472527474</v>
      </c>
      <c r="H38" s="17">
        <v>86</v>
      </c>
      <c r="I38" s="17">
        <v>14.175824175824177</v>
      </c>
      <c r="J38" s="17">
        <v>1886</v>
      </c>
      <c r="K38" s="18">
        <v>17.666666666666639</v>
      </c>
      <c r="L38" s="18"/>
      <c r="M38" s="18">
        <v>14.333333333333258</v>
      </c>
      <c r="N38" s="18"/>
      <c r="O38" s="19">
        <f t="shared" si="0"/>
        <v>0.81132075471698117</v>
      </c>
    </row>
    <row r="39" spans="1:15" ht="34.5" customHeight="1" x14ac:dyDescent="0.25">
      <c r="A39" s="33" t="str">
        <f t="shared" si="4"/>
        <v>Sección Tercera</v>
      </c>
      <c r="B39" s="1" t="s">
        <v>49</v>
      </c>
      <c r="C39" s="33" t="s">
        <v>50</v>
      </c>
      <c r="D39" s="30" t="s">
        <v>51</v>
      </c>
      <c r="E39" s="17">
        <v>6.0666666666666664</v>
      </c>
      <c r="F39" s="17">
        <v>163</v>
      </c>
      <c r="G39" s="17">
        <v>26.868131868131869</v>
      </c>
      <c r="H39" s="17">
        <v>82</v>
      </c>
      <c r="I39" s="17">
        <v>13.516483516483516</v>
      </c>
      <c r="J39" s="17">
        <v>1855</v>
      </c>
      <c r="K39" s="18">
        <v>27.333333333333297</v>
      </c>
      <c r="L39" s="18"/>
      <c r="M39" s="18">
        <v>13.666666666666597</v>
      </c>
      <c r="N39" s="18"/>
      <c r="O39" s="19">
        <f t="shared" si="0"/>
        <v>0.50306748466257667</v>
      </c>
    </row>
    <row r="40" spans="1:15" ht="34.5" customHeight="1" x14ac:dyDescent="0.25">
      <c r="A40" s="33" t="str">
        <f t="shared" si="4"/>
        <v>Sección Tercera</v>
      </c>
      <c r="B40" s="1" t="s">
        <v>52</v>
      </c>
      <c r="C40" s="33" t="s">
        <v>53</v>
      </c>
      <c r="D40" s="30" t="s">
        <v>54</v>
      </c>
      <c r="E40" s="17">
        <v>3.0333333333333332</v>
      </c>
      <c r="F40" s="17">
        <v>290</v>
      </c>
      <c r="G40" s="17">
        <v>95.604395604395606</v>
      </c>
      <c r="H40" s="17">
        <v>17</v>
      </c>
      <c r="I40" s="17">
        <v>5.6043956043956049</v>
      </c>
      <c r="J40" s="17">
        <v>2001</v>
      </c>
      <c r="K40" s="18">
        <v>96.666666666666629</v>
      </c>
      <c r="L40" s="18"/>
      <c r="M40" s="18">
        <v>5.6666666666666581</v>
      </c>
      <c r="N40" s="18"/>
      <c r="O40" s="19">
        <f t="shared" si="0"/>
        <v>5.8620689655172413E-2</v>
      </c>
    </row>
    <row r="41" spans="1:15" ht="34.5" customHeight="1" x14ac:dyDescent="0.25">
      <c r="A41" s="33" t="str">
        <f t="shared" si="4"/>
        <v>Sección Tercera</v>
      </c>
      <c r="B41" s="1" t="s">
        <v>55</v>
      </c>
      <c r="C41" s="33" t="s">
        <v>56</v>
      </c>
      <c r="D41" s="30" t="s">
        <v>57</v>
      </c>
      <c r="E41" s="17">
        <v>3.0333333333333332</v>
      </c>
      <c r="F41" s="17">
        <v>84</v>
      </c>
      <c r="G41" s="17">
        <v>27.692307692307693</v>
      </c>
      <c r="H41" s="17">
        <v>78</v>
      </c>
      <c r="I41" s="17">
        <v>25.714285714285715</v>
      </c>
      <c r="J41" s="17">
        <v>1495</v>
      </c>
      <c r="K41" s="18">
        <v>27.999999999999947</v>
      </c>
      <c r="L41" s="18"/>
      <c r="M41" s="18">
        <v>25.999999999999979</v>
      </c>
      <c r="N41" s="18"/>
      <c r="O41" s="19">
        <f t="shared" si="0"/>
        <v>0.9285714285714286</v>
      </c>
    </row>
    <row r="42" spans="1:15" ht="34.5" customHeight="1" x14ac:dyDescent="0.25">
      <c r="A42" s="33" t="str">
        <f t="shared" si="4"/>
        <v>Sección Tercera</v>
      </c>
      <c r="B42" s="1" t="s">
        <v>58</v>
      </c>
      <c r="C42" s="33" t="s">
        <v>59</v>
      </c>
      <c r="D42" s="30" t="s">
        <v>60</v>
      </c>
      <c r="E42" s="17">
        <v>6.0666666666666664</v>
      </c>
      <c r="F42" s="17">
        <v>172</v>
      </c>
      <c r="G42" s="17">
        <v>28.351648351648354</v>
      </c>
      <c r="H42" s="17">
        <v>169</v>
      </c>
      <c r="I42" s="17">
        <v>27.857142857142858</v>
      </c>
      <c r="J42" s="17">
        <v>1468</v>
      </c>
      <c r="K42" s="18">
        <v>28.833333333333229</v>
      </c>
      <c r="L42" s="18"/>
      <c r="M42" s="18">
        <v>28.166666666666622</v>
      </c>
      <c r="N42" s="18"/>
      <c r="O42" s="19">
        <f t="shared" si="0"/>
        <v>0.98255813953488369</v>
      </c>
    </row>
    <row r="43" spans="1:15" ht="34.5" customHeight="1" x14ac:dyDescent="0.25">
      <c r="A43" s="35" t="s">
        <v>39</v>
      </c>
      <c r="B43" s="11">
        <v>110110326009</v>
      </c>
      <c r="C43" s="33" t="s">
        <v>105</v>
      </c>
      <c r="D43" s="29" t="s">
        <v>110</v>
      </c>
      <c r="E43" s="17" t="s">
        <v>102</v>
      </c>
      <c r="F43" s="17" t="s">
        <v>102</v>
      </c>
      <c r="G43" s="17" t="s">
        <v>102</v>
      </c>
      <c r="H43" s="17" t="s">
        <v>102</v>
      </c>
      <c r="I43" s="17"/>
      <c r="J43" s="17" t="s">
        <v>102</v>
      </c>
      <c r="K43" s="17" t="s">
        <v>102</v>
      </c>
      <c r="L43" s="17" t="s">
        <v>102</v>
      </c>
      <c r="M43" s="17" t="s">
        <v>102</v>
      </c>
      <c r="N43" s="17" t="s">
        <v>102</v>
      </c>
      <c r="O43" s="17" t="s">
        <v>102</v>
      </c>
    </row>
    <row r="44" spans="1:15" x14ac:dyDescent="0.25">
      <c r="A44" s="34" t="s">
        <v>61</v>
      </c>
      <c r="B44" s="6"/>
      <c r="C44" s="38"/>
      <c r="D44" s="31"/>
      <c r="E44" s="20"/>
      <c r="F44" s="20">
        <v>1021</v>
      </c>
      <c r="G44" s="20">
        <v>238.84615384615387</v>
      </c>
      <c r="H44" s="20">
        <v>664</v>
      </c>
      <c r="I44" s="20">
        <v>137.47252747252747</v>
      </c>
      <c r="J44" s="20">
        <v>11104</v>
      </c>
      <c r="K44" s="21">
        <v>241.99999999999969</v>
      </c>
      <c r="L44" s="21"/>
      <c r="M44" s="21">
        <v>139.16666666666637</v>
      </c>
      <c r="N44" s="21"/>
      <c r="O44" s="22">
        <f t="shared" si="0"/>
        <v>0.65034280117531829</v>
      </c>
    </row>
    <row r="45" spans="1:15" ht="24.75" customHeight="1" x14ac:dyDescent="0.25">
      <c r="A45" s="35" t="s">
        <v>62</v>
      </c>
      <c r="B45" s="11">
        <v>110110327001</v>
      </c>
      <c r="C45" s="33" t="s">
        <v>106</v>
      </c>
      <c r="D45" s="29" t="s">
        <v>111</v>
      </c>
      <c r="E45" s="17" t="s">
        <v>102</v>
      </c>
      <c r="F45" s="17" t="s">
        <v>102</v>
      </c>
      <c r="G45" s="17" t="s">
        <v>102</v>
      </c>
      <c r="H45" s="17" t="s">
        <v>102</v>
      </c>
      <c r="I45" s="23"/>
      <c r="J45" s="17" t="s">
        <v>102</v>
      </c>
      <c r="K45" s="17" t="s">
        <v>102</v>
      </c>
      <c r="L45" s="17" t="s">
        <v>102</v>
      </c>
      <c r="M45" s="17" t="s">
        <v>102</v>
      </c>
      <c r="N45" s="17" t="s">
        <v>102</v>
      </c>
      <c r="O45" s="17" t="s">
        <v>102</v>
      </c>
    </row>
    <row r="46" spans="1:15" ht="24.75" customHeight="1" x14ac:dyDescent="0.25">
      <c r="A46" s="33" t="s">
        <v>62</v>
      </c>
      <c r="B46" s="11" t="s">
        <v>63</v>
      </c>
      <c r="C46" s="33" t="s">
        <v>64</v>
      </c>
      <c r="D46" s="30" t="s">
        <v>65</v>
      </c>
      <c r="E46" s="17">
        <v>3.0333333333333332</v>
      </c>
      <c r="F46" s="17">
        <v>37</v>
      </c>
      <c r="G46" s="17">
        <v>12.197802197802199</v>
      </c>
      <c r="H46" s="17">
        <v>18</v>
      </c>
      <c r="I46" s="17">
        <v>5.9340659340659343</v>
      </c>
      <c r="J46" s="17">
        <v>222</v>
      </c>
      <c r="K46" s="18">
        <v>12.333333333333318</v>
      </c>
      <c r="L46" s="18"/>
      <c r="M46" s="18">
        <v>5.9999999999999938</v>
      </c>
      <c r="N46" s="18"/>
      <c r="O46" s="19">
        <f t="shared" si="0"/>
        <v>0.48648648648648651</v>
      </c>
    </row>
    <row r="47" spans="1:15" ht="24.75" customHeight="1" x14ac:dyDescent="0.25">
      <c r="A47" s="33" t="str">
        <f>A46</f>
        <v>Sección Cuarta</v>
      </c>
      <c r="B47" s="11" t="s">
        <v>66</v>
      </c>
      <c r="C47" s="33" t="s">
        <v>67</v>
      </c>
      <c r="D47" s="30" t="s">
        <v>68</v>
      </c>
      <c r="E47" s="17">
        <v>6.0666666666666664</v>
      </c>
      <c r="F47" s="17">
        <v>453</v>
      </c>
      <c r="G47" s="17">
        <v>74.670329670329679</v>
      </c>
      <c r="H47" s="17">
        <v>255</v>
      </c>
      <c r="I47" s="17">
        <v>42.032967032967036</v>
      </c>
      <c r="J47" s="17">
        <v>525</v>
      </c>
      <c r="K47" s="18">
        <v>13.333333333333316</v>
      </c>
      <c r="L47" s="18">
        <v>124.33333333333324</v>
      </c>
      <c r="M47" s="18">
        <v>12.999999999999986</v>
      </c>
      <c r="N47" s="18">
        <v>58.999999999999879</v>
      </c>
      <c r="O47" s="19">
        <f t="shared" si="0"/>
        <v>0.5629139072847682</v>
      </c>
    </row>
    <row r="48" spans="1:15" ht="24.75" customHeight="1" x14ac:dyDescent="0.25">
      <c r="A48" s="33" t="s">
        <v>62</v>
      </c>
      <c r="B48" s="11">
        <v>110110327004</v>
      </c>
      <c r="C48" s="33" t="s">
        <v>107</v>
      </c>
      <c r="D48" s="29" t="s">
        <v>112</v>
      </c>
      <c r="E48" s="17" t="s">
        <v>102</v>
      </c>
      <c r="F48" s="17" t="s">
        <v>102</v>
      </c>
      <c r="G48" s="17" t="s">
        <v>102</v>
      </c>
      <c r="H48" s="17" t="s">
        <v>102</v>
      </c>
      <c r="I48" s="17"/>
      <c r="J48" s="17" t="s">
        <v>102</v>
      </c>
      <c r="K48" s="17" t="s">
        <v>102</v>
      </c>
      <c r="L48" s="17" t="s">
        <v>102</v>
      </c>
      <c r="M48" s="17" t="s">
        <v>102</v>
      </c>
      <c r="N48" s="17" t="s">
        <v>102</v>
      </c>
      <c r="O48" s="17" t="s">
        <v>102</v>
      </c>
    </row>
    <row r="49" spans="1:15" x14ac:dyDescent="0.25">
      <c r="A49" s="34" t="s">
        <v>69</v>
      </c>
      <c r="B49" s="6"/>
      <c r="C49" s="38"/>
      <c r="D49" s="31"/>
      <c r="E49" s="20"/>
      <c r="F49" s="20">
        <v>490</v>
      </c>
      <c r="G49" s="20">
        <v>86.868131868131883</v>
      </c>
      <c r="H49" s="20">
        <v>273</v>
      </c>
      <c r="I49" s="20">
        <v>47.967032967032971</v>
      </c>
      <c r="J49" s="20">
        <v>747</v>
      </c>
      <c r="K49" s="21">
        <v>25.666666666666636</v>
      </c>
      <c r="L49" s="21">
        <v>124.33333333333324</v>
      </c>
      <c r="M49" s="21">
        <v>18.999999999999979</v>
      </c>
      <c r="N49" s="21">
        <v>58.999999999999879</v>
      </c>
      <c r="O49" s="22">
        <f t="shared" si="0"/>
        <v>0.55714285714285716</v>
      </c>
    </row>
    <row r="50" spans="1:15" ht="23.25" customHeight="1" x14ac:dyDescent="0.25">
      <c r="A50" s="35" t="s">
        <v>70</v>
      </c>
      <c r="B50" s="1" t="s">
        <v>71</v>
      </c>
      <c r="C50" s="33" t="s">
        <v>72</v>
      </c>
      <c r="D50" s="30" t="s">
        <v>73</v>
      </c>
      <c r="E50" s="17">
        <v>6.0666666666666664</v>
      </c>
      <c r="F50" s="17">
        <v>310</v>
      </c>
      <c r="G50" s="17">
        <v>51.098901098901102</v>
      </c>
      <c r="H50" s="17">
        <v>242</v>
      </c>
      <c r="I50" s="17">
        <v>39.890109890109891</v>
      </c>
      <c r="J50" s="17">
        <v>47</v>
      </c>
      <c r="K50" s="18">
        <v>12.166666666666654</v>
      </c>
      <c r="L50" s="18">
        <v>42.833333333333215</v>
      </c>
      <c r="M50" s="18">
        <v>9.6666666666666572</v>
      </c>
      <c r="N50" s="18">
        <v>33.166666666666629</v>
      </c>
      <c r="O50" s="19">
        <f t="shared" si="0"/>
        <v>0.78064516129032258</v>
      </c>
    </row>
    <row r="51" spans="1:15" ht="23.25" customHeight="1" x14ac:dyDescent="0.25">
      <c r="A51" s="33" t="str">
        <f t="shared" ref="A51:A53" si="5">A50</f>
        <v>Sección Quinta</v>
      </c>
      <c r="B51" s="1" t="s">
        <v>74</v>
      </c>
      <c r="C51" s="33" t="s">
        <v>75</v>
      </c>
      <c r="D51" s="30" t="s">
        <v>76</v>
      </c>
      <c r="E51" s="17">
        <v>6.0666666666666664</v>
      </c>
      <c r="F51" s="17">
        <v>322</v>
      </c>
      <c r="G51" s="17">
        <v>53.07692307692308</v>
      </c>
      <c r="H51" s="17">
        <v>248</v>
      </c>
      <c r="I51" s="17">
        <v>40.879120879120883</v>
      </c>
      <c r="J51" s="17">
        <v>43</v>
      </c>
      <c r="K51" s="18">
        <v>11.499999999999993</v>
      </c>
      <c r="L51" s="18">
        <v>43.166666666666657</v>
      </c>
      <c r="M51" s="18">
        <v>5.166666666666659</v>
      </c>
      <c r="N51" s="18">
        <v>36.833333333333293</v>
      </c>
      <c r="O51" s="19">
        <f t="shared" si="0"/>
        <v>0.77018633540372672</v>
      </c>
    </row>
    <row r="52" spans="1:15" ht="23.25" customHeight="1" x14ac:dyDescent="0.25">
      <c r="A52" s="33" t="str">
        <f t="shared" si="5"/>
        <v>Sección Quinta</v>
      </c>
      <c r="B52" s="1" t="s">
        <v>77</v>
      </c>
      <c r="C52" s="33" t="s">
        <v>78</v>
      </c>
      <c r="D52" s="30" t="s">
        <v>79</v>
      </c>
      <c r="E52" s="17">
        <v>6.0666666666666664</v>
      </c>
      <c r="F52" s="17">
        <v>498</v>
      </c>
      <c r="G52" s="17">
        <v>82.087912087912088</v>
      </c>
      <c r="H52" s="17">
        <v>451</v>
      </c>
      <c r="I52" s="17">
        <v>74.340659340659343</v>
      </c>
      <c r="J52" s="17">
        <v>61</v>
      </c>
      <c r="K52" s="18">
        <v>15.16666666666665</v>
      </c>
      <c r="L52" s="18">
        <v>72.499999999999886</v>
      </c>
      <c r="M52" s="18">
        <v>15.333333333333323</v>
      </c>
      <c r="N52" s="18">
        <v>64.499999999999957</v>
      </c>
      <c r="O52" s="19">
        <f t="shared" si="0"/>
        <v>0.90562248995983941</v>
      </c>
    </row>
    <row r="53" spans="1:15" ht="23.25" customHeight="1" x14ac:dyDescent="0.25">
      <c r="A53" s="33" t="str">
        <f t="shared" si="5"/>
        <v>Sección Quinta</v>
      </c>
      <c r="B53" s="1" t="s">
        <v>80</v>
      </c>
      <c r="C53" s="33" t="s">
        <v>81</v>
      </c>
      <c r="D53" s="30" t="s">
        <v>82</v>
      </c>
      <c r="E53" s="17">
        <v>6.0666666666666664</v>
      </c>
      <c r="F53" s="17">
        <v>345</v>
      </c>
      <c r="G53" s="17">
        <v>56.868131868131869</v>
      </c>
      <c r="H53" s="17">
        <v>256</v>
      </c>
      <c r="I53" s="17">
        <v>42.197802197802197</v>
      </c>
      <c r="J53" s="17">
        <v>53</v>
      </c>
      <c r="K53" s="18">
        <v>10.666666666666654</v>
      </c>
      <c r="L53" s="18">
        <v>47.999999999999979</v>
      </c>
      <c r="M53" s="18">
        <v>6.4999999999999964</v>
      </c>
      <c r="N53" s="18">
        <v>36.833333333333279</v>
      </c>
      <c r="O53" s="19">
        <f t="shared" si="0"/>
        <v>0.74202898550724639</v>
      </c>
    </row>
    <row r="54" spans="1:15" x14ac:dyDescent="0.25">
      <c r="A54" s="34" t="s">
        <v>83</v>
      </c>
      <c r="B54" s="6"/>
      <c r="C54" s="6"/>
      <c r="D54" s="6"/>
      <c r="E54" s="20"/>
      <c r="F54" s="20">
        <v>1475</v>
      </c>
      <c r="G54" s="20">
        <v>243.13186813186815</v>
      </c>
      <c r="H54" s="20">
        <v>1197</v>
      </c>
      <c r="I54" s="20">
        <v>197.30769230769229</v>
      </c>
      <c r="J54" s="20">
        <v>204</v>
      </c>
      <c r="K54" s="21">
        <v>49.499999999999957</v>
      </c>
      <c r="L54" s="21">
        <v>206.49999999999974</v>
      </c>
      <c r="M54" s="21">
        <v>36.666666666666636</v>
      </c>
      <c r="N54" s="21">
        <v>171.33333333333317</v>
      </c>
      <c r="O54" s="22">
        <f t="shared" si="0"/>
        <v>0.81152542372881353</v>
      </c>
    </row>
    <row r="55" spans="1:15" x14ac:dyDescent="0.25">
      <c r="A55" s="36" t="s">
        <v>120</v>
      </c>
      <c r="B55" s="7"/>
      <c r="C55" s="7"/>
      <c r="D55" s="7"/>
      <c r="E55" s="24"/>
      <c r="F55" s="24">
        <v>9424</v>
      </c>
      <c r="G55" s="24">
        <v>1892.9670329670334</v>
      </c>
      <c r="H55" s="24">
        <v>4863</v>
      </c>
      <c r="I55" s="24">
        <v>940.38461538461559</v>
      </c>
      <c r="J55" s="24">
        <v>27028</v>
      </c>
      <c r="K55" s="25">
        <v>1405.6821705426341</v>
      </c>
      <c r="L55" s="25">
        <v>646.52713178294493</v>
      </c>
      <c r="M55" s="25">
        <v>582.39534883720842</v>
      </c>
      <c r="N55" s="25">
        <v>439.02713178294522</v>
      </c>
      <c r="O55" s="26">
        <f t="shared" si="0"/>
        <v>0.51602292020373519</v>
      </c>
    </row>
    <row r="56" spans="1:15" x14ac:dyDescent="0.25">
      <c r="A56" s="37" t="s">
        <v>121</v>
      </c>
      <c r="B56" s="8"/>
      <c r="C56" s="8"/>
      <c r="D56" s="8"/>
      <c r="E56" s="27"/>
      <c r="F56" s="27">
        <v>9424</v>
      </c>
      <c r="G56" s="27">
        <v>1892.9670329670334</v>
      </c>
      <c r="H56" s="27">
        <v>4863</v>
      </c>
      <c r="I56" s="27">
        <v>940.38461538461559</v>
      </c>
      <c r="J56" s="27">
        <v>27028</v>
      </c>
      <c r="K56" s="27">
        <v>1405.6821705426341</v>
      </c>
      <c r="L56" s="27">
        <v>646.52713178294493</v>
      </c>
      <c r="M56" s="27">
        <v>582.39534883720842</v>
      </c>
      <c r="N56" s="27">
        <v>439.02713178294522</v>
      </c>
      <c r="O56" s="28">
        <f t="shared" si="0"/>
        <v>0.51602292020373519</v>
      </c>
    </row>
    <row r="57" spans="1:15" x14ac:dyDescent="0.25">
      <c r="I57" s="14"/>
    </row>
    <row r="58" spans="1:15" x14ac:dyDescent="0.25">
      <c r="I58" s="14"/>
    </row>
    <row r="59" spans="1:15" x14ac:dyDescent="0.25">
      <c r="I59" s="15"/>
    </row>
    <row r="60" spans="1:15" x14ac:dyDescent="0.25">
      <c r="I60" s="15"/>
    </row>
    <row r="61" spans="1:15" x14ac:dyDescent="0.25">
      <c r="I61" s="16"/>
    </row>
  </sheetData>
  <mergeCells count="15">
    <mergeCell ref="B16:B17"/>
    <mergeCell ref="A16:A17"/>
    <mergeCell ref="F16:F17"/>
    <mergeCell ref="A12:O12"/>
    <mergeCell ref="A13:O13"/>
    <mergeCell ref="E2:H2"/>
    <mergeCell ref="E3:H3"/>
    <mergeCell ref="E16:E17"/>
    <mergeCell ref="D16:D17"/>
    <mergeCell ref="C16:C17"/>
    <mergeCell ref="M15:N16"/>
    <mergeCell ref="K15:L16"/>
    <mergeCell ref="J16:J17"/>
    <mergeCell ref="H16:H17"/>
    <mergeCell ref="G16:G17"/>
  </mergeCells>
  <pageMargins left="0.23622047244094491" right="0.23622047244094491" top="0.74803149606299213" bottom="0.74803149606299213" header="0.31496062992125984" footer="0.31496062992125984"/>
  <pageSetup paperSize="123" scale="48" fitToHeight="0" orientation="landscape" verticalDpi="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CONSEJO DE ESTADO</vt:lpstr>
      <vt:lpstr>'CONSEJO DE ESTADO'!Títulos_a_imprimir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consejo superior</cp:lastModifiedBy>
  <cp:lastPrinted>2016-09-23T13:41:19Z</cp:lastPrinted>
  <dcterms:created xsi:type="dcterms:W3CDTF">2016-09-20T17:45:15Z</dcterms:created>
  <dcterms:modified xsi:type="dcterms:W3CDTF">2016-09-23T13:52:33Z</dcterms:modified>
</cp:coreProperties>
</file>