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00" yWindow="705" windowWidth="17235" windowHeight="9210"/>
  </bookViews>
  <sheets>
    <sheet name="Salas Mixtas" sheetId="1" r:id="rId1"/>
  </sheets>
  <definedNames>
    <definedName name="_xlnm.Print_Titles" localSheetId="0">'Salas Mixtas'!$13:$15</definedName>
  </definedNames>
  <calcPr calcId="145621"/>
</workbook>
</file>

<file path=xl/calcChain.xml><?xml version="1.0" encoding="utf-8"?>
<calcChain xmlns="http://schemas.openxmlformats.org/spreadsheetml/2006/main">
  <c r="O20" i="1" l="1"/>
  <c r="O19" i="1"/>
  <c r="O18" i="1"/>
  <c r="O17" i="1"/>
  <c r="B17" i="1"/>
  <c r="B18" i="1" s="1"/>
  <c r="B19" i="1" s="1"/>
  <c r="A17" i="1"/>
  <c r="A18" i="1" s="1"/>
  <c r="A19" i="1" s="1"/>
  <c r="O16" i="1"/>
  <c r="A21" i="1" l="1"/>
  <c r="B21" i="1"/>
  <c r="A24" i="1"/>
  <c r="A25" i="1" s="1"/>
  <c r="A26" i="1" s="1"/>
  <c r="A27" i="1" s="1"/>
  <c r="A28" i="1" s="1"/>
  <c r="A29" i="1" s="1"/>
  <c r="A30" i="1" s="1"/>
  <c r="B24" i="1"/>
  <c r="B25" i="1" s="1"/>
  <c r="B26" i="1" s="1"/>
  <c r="B27" i="1" s="1"/>
  <c r="B28" i="1" s="1"/>
  <c r="B29" i="1" s="1"/>
  <c r="B30" i="1" s="1"/>
  <c r="A33" i="1"/>
  <c r="A34" i="1" s="1"/>
  <c r="A35" i="1" s="1"/>
  <c r="A36" i="1" s="1"/>
  <c r="A37" i="1" s="1"/>
  <c r="A38" i="1" s="1"/>
  <c r="B33" i="1"/>
  <c r="B34" i="1" s="1"/>
  <c r="B35" i="1" s="1"/>
  <c r="B36" i="1" s="1"/>
  <c r="B37" i="1" s="1"/>
  <c r="B38" i="1" s="1"/>
  <c r="A41" i="1"/>
  <c r="A42" i="1" s="1"/>
  <c r="A43" i="1" s="1"/>
  <c r="A44" i="1" s="1"/>
  <c r="B41" i="1"/>
  <c r="B42" i="1" s="1"/>
  <c r="B43" i="1" s="1"/>
  <c r="B44" i="1" s="1"/>
  <c r="A47" i="1"/>
  <c r="A48" i="1" s="1"/>
  <c r="A49" i="1" s="1"/>
  <c r="B47" i="1"/>
  <c r="B48" i="1" s="1"/>
  <c r="B49" i="1" s="1"/>
  <c r="A52" i="1"/>
  <c r="A53" i="1" s="1"/>
  <c r="A54" i="1" s="1"/>
  <c r="B52" i="1"/>
  <c r="B53" i="1" s="1"/>
  <c r="B54" i="1" s="1"/>
  <c r="A57" i="1"/>
  <c r="A58" i="1" s="1"/>
  <c r="A59" i="1" s="1"/>
  <c r="A60" i="1" s="1"/>
  <c r="B57" i="1"/>
  <c r="B58" i="1" s="1"/>
  <c r="B59" i="1" s="1"/>
  <c r="B60" i="1" s="1"/>
  <c r="A63" i="1"/>
  <c r="A64" i="1" s="1"/>
  <c r="A65" i="1" s="1"/>
  <c r="A66" i="1" s="1"/>
  <c r="A67" i="1" s="1"/>
  <c r="B63" i="1"/>
  <c r="B64" i="1" s="1"/>
  <c r="B65" i="1" s="1"/>
  <c r="B66" i="1" s="1"/>
  <c r="B67" i="1" s="1"/>
  <c r="A70" i="1"/>
  <c r="A71" i="1" s="1"/>
  <c r="A72" i="1" s="1"/>
  <c r="A73" i="1" s="1"/>
  <c r="A74" i="1" s="1"/>
  <c r="B70" i="1"/>
  <c r="B71" i="1" s="1"/>
  <c r="B72" i="1" s="1"/>
  <c r="B73" i="1" s="1"/>
  <c r="B74" i="1" s="1"/>
  <c r="A77" i="1"/>
  <c r="A78" i="1" s="1"/>
  <c r="A79" i="1" s="1"/>
  <c r="B77" i="1"/>
  <c r="B78" i="1" s="1"/>
  <c r="B79" i="1" s="1"/>
  <c r="A82" i="1"/>
  <c r="A83" i="1" s="1"/>
  <c r="A84" i="1" s="1"/>
  <c r="A85" i="1" s="1"/>
  <c r="B82" i="1"/>
  <c r="B83" i="1" s="1"/>
  <c r="B84" i="1" s="1"/>
  <c r="B85" i="1" s="1"/>
  <c r="A88" i="1"/>
  <c r="A89" i="1" s="1"/>
  <c r="A90" i="1" s="1"/>
  <c r="B88" i="1"/>
  <c r="B89" i="1" s="1"/>
  <c r="B90" i="1" s="1"/>
  <c r="A93" i="1"/>
  <c r="A94" i="1" s="1"/>
  <c r="A95" i="1" s="1"/>
  <c r="B93" i="1"/>
  <c r="B94" i="1" s="1"/>
  <c r="B95" i="1" s="1"/>
  <c r="A98" i="1"/>
  <c r="A99" i="1" s="1"/>
  <c r="B98" i="1"/>
  <c r="B99" i="1" s="1"/>
  <c r="A102" i="1"/>
  <c r="A103" i="1" s="1"/>
  <c r="B102" i="1"/>
  <c r="B103" i="1" s="1"/>
  <c r="A106" i="1"/>
  <c r="A107" i="1" s="1"/>
  <c r="B106" i="1"/>
  <c r="B107" i="1" s="1"/>
  <c r="A110" i="1"/>
  <c r="A111" i="1" s="1"/>
  <c r="A112" i="1" s="1"/>
  <c r="A113" i="1" s="1"/>
  <c r="B110" i="1"/>
  <c r="B111" i="1" s="1"/>
  <c r="B112" i="1" s="1"/>
  <c r="B113" i="1" s="1"/>
  <c r="A116" i="1"/>
  <c r="A117" i="1" s="1"/>
  <c r="B116" i="1"/>
  <c r="B117" i="1" s="1"/>
  <c r="A121" i="1"/>
  <c r="B121" i="1"/>
  <c r="B122" i="1" s="1"/>
  <c r="A124" i="1"/>
  <c r="A125" i="1" s="1"/>
  <c r="B124" i="1"/>
  <c r="B125" i="1" s="1"/>
  <c r="A128" i="1"/>
  <c r="B128" i="1"/>
  <c r="O130" i="1"/>
  <c r="O129" i="1"/>
  <c r="O128" i="1"/>
  <c r="O127" i="1"/>
  <c r="O126" i="1"/>
  <c r="O125" i="1"/>
  <c r="O124" i="1"/>
  <c r="O123" i="1"/>
  <c r="O122" i="1"/>
  <c r="O121"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alcChain>
</file>

<file path=xl/sharedStrings.xml><?xml version="1.0" encoding="utf-8"?>
<sst xmlns="http://schemas.openxmlformats.org/spreadsheetml/2006/main" count="287" uniqueCount="253">
  <si>
    <t>DISTRITO</t>
  </si>
  <si>
    <t>SUBESPECIALIDAD</t>
  </si>
  <si>
    <t>CÓDIGO</t>
  </si>
  <si>
    <t>FUNCIONARIO</t>
  </si>
  <si>
    <t>Civil - Familia - Laboral</t>
  </si>
  <si>
    <t>630012214005</t>
  </si>
  <si>
    <t>LUIS FERNANDO  SALAZAR  LONGAS</t>
  </si>
  <si>
    <t>Total Armenia</t>
  </si>
  <si>
    <t>Barranquilla</t>
  </si>
  <si>
    <t>Civil - Familia</t>
  </si>
  <si>
    <t>080012213001</t>
  </si>
  <si>
    <t>ABDON SIERRA  GUTIERREZ</t>
  </si>
  <si>
    <t>080012213002</t>
  </si>
  <si>
    <t>GUIOMAR ELENA  PORRAS DEL VECCHIO</t>
  </si>
  <si>
    <t>080012213003</t>
  </si>
  <si>
    <t>ALFREDO DE JESUS  CASTILLA  TORRES</t>
  </si>
  <si>
    <t>080012213004</t>
  </si>
  <si>
    <t>DIEGO OMAR PEREZ SALAS</t>
  </si>
  <si>
    <t>080012213005</t>
  </si>
  <si>
    <t>VIVIANA  MERCEDES   MORA   VERBEL</t>
  </si>
  <si>
    <t>080012213006</t>
  </si>
  <si>
    <t>CARMIÑA ELENA  GONZALEZ  ORTIZ</t>
  </si>
  <si>
    <t>080012213007</t>
  </si>
  <si>
    <t>SONIA ESTHER  RODRIGUEZ NORIEGA</t>
  </si>
  <si>
    <t>080012213008</t>
  </si>
  <si>
    <t>VIVIAN VICTORIA SALTARIN  JIMENEZ</t>
  </si>
  <si>
    <t>Total Barranquilla</t>
  </si>
  <si>
    <t>Bucaramanga</t>
  </si>
  <si>
    <t>680012213001</t>
  </si>
  <si>
    <t>JOSE MAURICIO  MARIN MORA</t>
  </si>
  <si>
    <t>680012213002</t>
  </si>
  <si>
    <t>CLAUDIA YOLANDA RODRÍGUEZ  RODRÍGUEZ</t>
  </si>
  <si>
    <t>680012213003</t>
  </si>
  <si>
    <t>MERY ESMERALDA AGON  AMADO</t>
  </si>
  <si>
    <t>680012213004</t>
  </si>
  <si>
    <t>RAMON ALBERTO  FIGUEROA  ACOSTA</t>
  </si>
  <si>
    <t>680012213005</t>
  </si>
  <si>
    <t>ANTONIO BOHORQUEZ  ORDUZ</t>
  </si>
  <si>
    <t>680012213006</t>
  </si>
  <si>
    <t>NEYLA TRINIDAD ORTIZ  RIBERO</t>
  </si>
  <si>
    <t>680012213007</t>
  </si>
  <si>
    <t>CARLOS GIOVANNY ULLOA  ULLOA</t>
  </si>
  <si>
    <t>Total Bucaramanga</t>
  </si>
  <si>
    <t>Buga</t>
  </si>
  <si>
    <t>761112213001</t>
  </si>
  <si>
    <t>MARIA PATRICIA BALANTA MEDINA</t>
  </si>
  <si>
    <t>761112213002</t>
  </si>
  <si>
    <t>FELIPE FRANCISCO BORDA  CAICEDO</t>
  </si>
  <si>
    <t>761112213003</t>
  </si>
  <si>
    <t>ORLANDO QUINTERO GARCIA</t>
  </si>
  <si>
    <t>761112213004</t>
  </si>
  <si>
    <t>JUAN RAMON PEREZ CHICUE</t>
  </si>
  <si>
    <t>761112213005</t>
  </si>
  <si>
    <t>BARBARA LILIANA  TALERO  ORTIZ</t>
  </si>
  <si>
    <t>Total Buga</t>
  </si>
  <si>
    <t>Cartagena</t>
  </si>
  <si>
    <t>130012213001</t>
  </si>
  <si>
    <t>JOHN FREDDY  SAZA  PINEDA</t>
  </si>
  <si>
    <t>130012213002</t>
  </si>
  <si>
    <t>RAMON ALFREDO CORREA  OSPINA</t>
  </si>
  <si>
    <t>130012213003</t>
  </si>
  <si>
    <t>MARCOS ROMAN  GUIO  FONSECA</t>
  </si>
  <si>
    <t>130012213004</t>
  </si>
  <si>
    <t>OMAR ALBERTO GARCIA SANTAMARIA</t>
  </si>
  <si>
    <t>Total Cartagena</t>
  </si>
  <si>
    <t>Cúcuta</t>
  </si>
  <si>
    <t>540012213001</t>
  </si>
  <si>
    <t>MARTHA ISABEL  GARCIA SERRANO</t>
  </si>
  <si>
    <t>540012213002</t>
  </si>
  <si>
    <t>GUILLERMO  RAMIREZ  DUEÑAS</t>
  </si>
  <si>
    <t>540012213003</t>
  </si>
  <si>
    <t>JESUS HERNANDO  LINDARTE ORTIZ</t>
  </si>
  <si>
    <t>540012213004</t>
  </si>
  <si>
    <t>CONSTANZA FORERO DE RAAD</t>
  </si>
  <si>
    <t>Total Cúcuta</t>
  </si>
  <si>
    <t>Cundinamarca</t>
  </si>
  <si>
    <t>250002213001</t>
  </si>
  <si>
    <t>PABLO IGNACIO  VILLATE MONROY</t>
  </si>
  <si>
    <t>250002213002</t>
  </si>
  <si>
    <t>JUAN MANUEL  DUMEZ  ARIAS</t>
  </si>
  <si>
    <t>250002213003</t>
  </si>
  <si>
    <t>GERMAN OCTAVIO RODRIGUEZ  VELASQUEZ</t>
  </si>
  <si>
    <t>250002213004</t>
  </si>
  <si>
    <t>JAIME LONDOÑO  SALAZAR</t>
  </si>
  <si>
    <t>250002213005</t>
  </si>
  <si>
    <t>ORLANDO TELLO  HERNANDEZ</t>
  </si>
  <si>
    <t>Total Cundinamarca</t>
  </si>
  <si>
    <t>Ibagué</t>
  </si>
  <si>
    <t>730012213001</t>
  </si>
  <si>
    <t>RICARDO ENRIQUE BASTIDAS  ORTIZ</t>
  </si>
  <si>
    <t>730012213002</t>
  </si>
  <si>
    <t>MABEL MONTEALEGRE VARON</t>
  </si>
  <si>
    <t>730012213003</t>
  </si>
  <si>
    <t>LUIS ENRIQUE GONZALEZ  TRILLERAS</t>
  </si>
  <si>
    <t>730012213004</t>
  </si>
  <si>
    <t>CARLOS AUGUSTO  ZULUAGA RAMIREZ</t>
  </si>
  <si>
    <t>730012213005</t>
  </si>
  <si>
    <t>ASTRID  VALENCIA MUÑOZ</t>
  </si>
  <si>
    <t>730012213006</t>
  </si>
  <si>
    <t>MANUEL ANTONIO MEDINA VARON</t>
  </si>
  <si>
    <t>Total Ibagué</t>
  </si>
  <si>
    <t>Manizales</t>
  </si>
  <si>
    <t>170012213001</t>
  </si>
  <si>
    <t>ROBERTO  CHAVES  ECHEVERRY</t>
  </si>
  <si>
    <t>170012213004</t>
  </si>
  <si>
    <t>SOFY SORAYA MOSQUERA  MOTOA</t>
  </si>
  <si>
    <t>170012213005</t>
  </si>
  <si>
    <t>JOSÉ HOOVER  CARDONA  MONTOYA</t>
  </si>
  <si>
    <t>170012213006</t>
  </si>
  <si>
    <t>HILDA GONZALEZ NEIRA</t>
  </si>
  <si>
    <t>170012213008</t>
  </si>
  <si>
    <t>ANGELA GIOVANNA CARREÑO  NAVAS</t>
  </si>
  <si>
    <t>170012213009</t>
  </si>
  <si>
    <t>ALVARO JOSE   TREJOS BUENO</t>
  </si>
  <si>
    <t>Total Manizales</t>
  </si>
  <si>
    <t>050002213001</t>
  </si>
  <si>
    <t>DARIO IGNACIO  ESTRADA  SANIN</t>
  </si>
  <si>
    <t>050002213002</t>
  </si>
  <si>
    <t>CLAUDIA  BERMUDEZ  CARVAJAL</t>
  </si>
  <si>
    <t>050002213003</t>
  </si>
  <si>
    <t>OSCAR HERNANDO CASTRO  RIVERA</t>
  </si>
  <si>
    <t>050002213004</t>
  </si>
  <si>
    <t>JESÚS EMILIO  MUNERA  VILLEGAS</t>
  </si>
  <si>
    <t>Montería</t>
  </si>
  <si>
    <t>230012214001</t>
  </si>
  <si>
    <t>JORGE MAYA  CARDONA</t>
  </si>
  <si>
    <t>230012214002</t>
  </si>
  <si>
    <t>MARCO TULIO TERCERO BORJA PARADAS</t>
  </si>
  <si>
    <t>230012214003</t>
  </si>
  <si>
    <t>CARMELO DEL CRISTO  RUIZ  VILLADIEGO</t>
  </si>
  <si>
    <t>230012214004</t>
  </si>
  <si>
    <t>CRUZ ANTONIO  YANEZ  ARRIETA</t>
  </si>
  <si>
    <t>Total Montería</t>
  </si>
  <si>
    <t>Neiva</t>
  </si>
  <si>
    <t>410012214001</t>
  </si>
  <si>
    <t>ENASHEILLA  POLANIA  GOMEZ</t>
  </si>
  <si>
    <t>410012214002</t>
  </si>
  <si>
    <t>ALBERTO  MEDINA  TOVAR</t>
  </si>
  <si>
    <t>410012214003</t>
  </si>
  <si>
    <t>NUBIA ANGELA BURGOS DÍAZ</t>
  </si>
  <si>
    <t>410012214004</t>
  </si>
  <si>
    <t>MARIA AMANDA  NOGUERA  DE VITERI</t>
  </si>
  <si>
    <t>410012214005</t>
  </si>
  <si>
    <t>EDGAR ROBLES RAMIREZ</t>
  </si>
  <si>
    <t>Total Neiva</t>
  </si>
  <si>
    <t>Pasto</t>
  </si>
  <si>
    <t>520012213001</t>
  </si>
  <si>
    <t>GABRIEL GUILLERMO  ORTIZ  NARVAEZ</t>
  </si>
  <si>
    <t>520012213002</t>
  </si>
  <si>
    <t>AIDA MONICA ROSERO  GARCIA</t>
  </si>
  <si>
    <t>520012213004</t>
  </si>
  <si>
    <t>MARCELA ADRIANA  CASTILLO  SILVA</t>
  </si>
  <si>
    <t>520012213005</t>
  </si>
  <si>
    <t>FRANKLIN IGNACIO TORRES  CABRERA</t>
  </si>
  <si>
    <t>Total Pasto</t>
  </si>
  <si>
    <t>Pereira</t>
  </si>
  <si>
    <t>660012213001</t>
  </si>
  <si>
    <t>DUBERNEY GRISALES  HERRERA</t>
  </si>
  <si>
    <t>660012213003</t>
  </si>
  <si>
    <t>EDDER JIMMY  SÁNCHEZ  CALAMBÁS</t>
  </si>
  <si>
    <t>660012213004</t>
  </si>
  <si>
    <t>JAIME ALBERTO  SARAZA  NARANJO</t>
  </si>
  <si>
    <t>660012213005</t>
  </si>
  <si>
    <t>CLAUDIA MARIA ARCILA  RIOS</t>
  </si>
  <si>
    <t>Total Pereira</t>
  </si>
  <si>
    <t>Popayán</t>
  </si>
  <si>
    <t>190012213001</t>
  </si>
  <si>
    <t>MANUEL ANTONIO  BURBANO GOYES</t>
  </si>
  <si>
    <t>190012213002</t>
  </si>
  <si>
    <t>GIOVANNI  DIAZ  VILLARREAL</t>
  </si>
  <si>
    <t>190012213003</t>
  </si>
  <si>
    <t>DORIS YOLANDA RODRIGUEZ  CHACON</t>
  </si>
  <si>
    <t>Total Popayán</t>
  </si>
  <si>
    <t>Riohacha</t>
  </si>
  <si>
    <t>440012214001</t>
  </si>
  <si>
    <t>HOOVER RAMOS SALAS</t>
  </si>
  <si>
    <t>440012214002</t>
  </si>
  <si>
    <t>MARIA MANUELA BERMUDEZ  CARVAJALINO</t>
  </si>
  <si>
    <t>440012214003</t>
  </si>
  <si>
    <t>CARLOS VILLAMIZAR  SUAREZ</t>
  </si>
  <si>
    <t>Total Riohacha</t>
  </si>
  <si>
    <t>San Gil</t>
  </si>
  <si>
    <t>686792214001</t>
  </si>
  <si>
    <t>CARLOS AUGUSTO PRADILLA TARAZONA</t>
  </si>
  <si>
    <t>686792214002</t>
  </si>
  <si>
    <t>JAVIER GONZALEZ  SERRANO</t>
  </si>
  <si>
    <t>686792214003</t>
  </si>
  <si>
    <t>LUIS ALBERTO TELLEZ  RUIZ</t>
  </si>
  <si>
    <t>Total San Gil</t>
  </si>
  <si>
    <t>Santa Marta</t>
  </si>
  <si>
    <t>470012213001</t>
  </si>
  <si>
    <t>ALBERTO DE JESUS RODRIGUEZ AKLE</t>
  </si>
  <si>
    <t>470012213002</t>
  </si>
  <si>
    <t>MARTHA ISABEL  MERCADO  RODRIGUEZ</t>
  </si>
  <si>
    <t>470012213003</t>
  </si>
  <si>
    <t>CRISTIAN SALOMON XIQUES  ROMERO</t>
  </si>
  <si>
    <t>470012213004</t>
  </si>
  <si>
    <t>MYRIAM LUCIA  FERNANDEZ DE CASTRO  BOLAÑO</t>
  </si>
  <si>
    <t>470012213005</t>
  </si>
  <si>
    <t>TULIA CRISTINA ROJAS  ASMAR</t>
  </si>
  <si>
    <t>Total Santa Marta</t>
  </si>
  <si>
    <t>Sincelejo</t>
  </si>
  <si>
    <t>700012214002</t>
  </si>
  <si>
    <t>ELVIA MARINA ACEVEDO GONZALEZ</t>
  </si>
  <si>
    <t>700012214003</t>
  </si>
  <si>
    <t>MARTHA TERESA  FLOREZ SAMUDIO</t>
  </si>
  <si>
    <t>700012214004</t>
  </si>
  <si>
    <t>MARIRRAQUEL  RODELO  NAVARRO</t>
  </si>
  <si>
    <t>Total Sincelejo</t>
  </si>
  <si>
    <t>Tunja</t>
  </si>
  <si>
    <t>150012213001</t>
  </si>
  <si>
    <t>JOSE HORACIO TOLOSA  AUNTA</t>
  </si>
  <si>
    <t>150012213004</t>
  </si>
  <si>
    <t>MARIA  ROMERO SILVA</t>
  </si>
  <si>
    <t>Total Tunja</t>
  </si>
  <si>
    <t>Valledupar</t>
  </si>
  <si>
    <t>200012214001</t>
  </si>
  <si>
    <t>MARLY ALDERIS PEREZ PEREZ</t>
  </si>
  <si>
    <t>200012214002</t>
  </si>
  <si>
    <t>SUSANA  AYALA COLMENARES</t>
  </si>
  <si>
    <t>200012214003</t>
  </si>
  <si>
    <t>ALVARO ENRIQUE  LOPEZ  VALERA</t>
  </si>
  <si>
    <t>Total Valledupar</t>
  </si>
  <si>
    <t>Villavicencio</t>
  </si>
  <si>
    <t>500012213001</t>
  </si>
  <si>
    <t>ALBERTO  ROMERO ROMERO</t>
  </si>
  <si>
    <t>500012213002</t>
  </si>
  <si>
    <t>OCTAVIO AUGUSTO  TEJEIRO  DUQUE</t>
  </si>
  <si>
    <t>Total Villavicencio</t>
  </si>
  <si>
    <t>Total general</t>
  </si>
  <si>
    <t>Procesos</t>
  </si>
  <si>
    <t>Tutelas e Impugnaciones</t>
  </si>
  <si>
    <t>ÍNDICE DE EVACUACIÓN PARCIAL EFECTIVO</t>
  </si>
  <si>
    <t xml:space="preserve"> Meses reportados</t>
  </si>
  <si>
    <t>INGRESOS EFECTIVOS</t>
  </si>
  <si>
    <t xml:space="preserve"> PROMEDIO MENSUAL DE INGRESOS EFECTIVOS </t>
  </si>
  <si>
    <t>EGRESOS EFECTIVOS</t>
  </si>
  <si>
    <t>TOTAL INVENTARIO FINAL</t>
  </si>
  <si>
    <t xml:space="preserve"> PROMEDIO MENSUAL DE EGRESOS EFECTIVOS </t>
  </si>
  <si>
    <t>Consejo Superior de la Judicatura</t>
  </si>
  <si>
    <t>Unidad de Desarrollo y Análisis Estadístico</t>
  </si>
  <si>
    <t>ESTADÍSTICAS DE MOVIMIENTO DE PROCESOS AÑO 2016 - ENERO A JUNIO</t>
  </si>
  <si>
    <t>JURISDICCIÓN: ORDINARIA</t>
  </si>
  <si>
    <t>DESAGREGADO DESPACHO A DESPACHO</t>
  </si>
  <si>
    <t xml:space="preserve">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
</t>
  </si>
  <si>
    <r>
      <t xml:space="preserve">* Para los despachos judiciales con menos de 1 mes de reporte, el ingreso y egreso efectivo mes del despacho y Rama Judicial corresponde a lo reportado y no es calculado.
De las estadísticas consolidadas por despacho y tipo de proceso de enero a junio de 2016, se excluyeron los registros de tutelas e incidentes de desacato que se reportaron en los módulos de </t>
    </r>
    <r>
      <rPr>
        <i/>
        <sz val="8"/>
        <color theme="1"/>
        <rFont val="Arial"/>
        <family val="2"/>
      </rPr>
      <t>primera y/o única instancia</t>
    </r>
    <r>
      <rPr>
        <sz val="8"/>
        <color theme="1"/>
        <rFont val="Arial"/>
        <family val="2"/>
      </rPr>
      <t xml:space="preserve"> y </t>
    </r>
    <r>
      <rPr>
        <i/>
        <sz val="8"/>
        <color theme="1"/>
        <rFont val="Arial"/>
        <family val="2"/>
      </rPr>
      <t>segunda instancia</t>
    </r>
    <r>
      <rPr>
        <sz val="8"/>
        <color theme="1"/>
        <rFont val="Arial"/>
        <family val="2"/>
      </rPr>
      <t>, tanto para sistema oral como escrito, en consideración a que en el primer semestre de 2016 se puso en producción el formulario del módulo de profundización de tutela e incidentes de desacato y se señaló en el instructivo que: "Mientras se encuentren en producción los antiguos formularios que en las secciones: Primera y/o Única Instancia y en la Segunda Instancia, incluyen las filas tutelas, tutelas Sentencia T-760, incidentes de desacato y/o incidentes de desacato Sentencia T- 760, éstos campos no deben diligenciarse allí, sino exclusivamente en el módulo de profundización de tutelas e incidentes de desacato, toda vez que los datos de este último serán los que se tengan en cuenta en el corte oficial."
Lo anterior con el fin de evitar duplicidad de información.</t>
    </r>
  </si>
  <si>
    <t>150012213002</t>
  </si>
  <si>
    <t>MARIA JULIA FIGUEREDO VIVAS</t>
  </si>
  <si>
    <t>N.R.</t>
  </si>
  <si>
    <t>PROMEDIO MENSUAL DE EGRESOS EFECTIVOS</t>
  </si>
  <si>
    <r>
      <t xml:space="preserve">COMPETENCIA: </t>
    </r>
    <r>
      <rPr>
        <b/>
        <sz val="14"/>
        <color indexed="8"/>
        <rFont val="Arial"/>
        <family val="2"/>
      </rPr>
      <t>SALAS MIXTAS</t>
    </r>
  </si>
  <si>
    <t>Antioquia</t>
  </si>
  <si>
    <t>Total Antioquia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</si>
</sst>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i/>
      <sz val="10"/>
      <name val="Arial"/>
      <family val="2"/>
    </font>
    <font>
      <sz val="10"/>
      <color theme="1"/>
      <name val="Arial"/>
      <family val="2"/>
    </font>
    <font>
      <b/>
      <sz val="10"/>
      <color theme="1"/>
      <name val="Arial"/>
      <family val="2"/>
    </font>
    <font>
      <b/>
      <sz val="10"/>
      <color indexed="8"/>
      <name val="Arial"/>
      <family val="2"/>
    </font>
    <font>
      <sz val="8"/>
      <color indexed="8"/>
      <name val="Arial"/>
      <family val="2"/>
    </font>
    <font>
      <sz val="8"/>
      <color theme="1"/>
      <name val="Arial"/>
      <family val="2"/>
    </font>
    <font>
      <i/>
      <sz val="8"/>
      <color theme="1"/>
      <name val="Arial"/>
      <family val="2"/>
    </font>
    <font>
      <b/>
      <sz val="14"/>
      <color indexed="8"/>
      <name val="Arial"/>
      <family val="2"/>
    </font>
    <font>
      <b/>
      <i/>
      <sz val="12"/>
      <name val="Arial"/>
      <family val="2"/>
    </font>
  </fonts>
  <fills count="13">
    <fill>
      <patternFill patternType="none"/>
    </fill>
    <fill>
      <patternFill patternType="gray125"/>
    </fill>
    <fill>
      <patternFill patternType="solid">
        <fgColor theme="0"/>
        <bgColor theme="0" tint="-0.14999847407452621"/>
      </patternFill>
    </fill>
    <fill>
      <patternFill patternType="solid">
        <fgColor theme="4"/>
        <bgColor theme="4" tint="0.79998168889431442"/>
      </patternFill>
    </fill>
    <fill>
      <patternFill patternType="solid">
        <fgColor theme="8" tint="-0.249977111117893"/>
        <bgColor theme="0" tint="-0.14999847407452621"/>
      </patternFill>
    </fill>
    <fill>
      <patternFill patternType="solid">
        <fgColor theme="4"/>
        <bgColor theme="0" tint="-0.14999847407452621"/>
      </patternFill>
    </fill>
    <fill>
      <patternFill patternType="solid">
        <fgColor theme="3" tint="0.79998168889431442"/>
        <bgColor indexed="64"/>
      </patternFill>
    </fill>
    <fill>
      <patternFill patternType="solid">
        <fgColor theme="3" tint="0.79998168889431442"/>
        <bgColor theme="0" tint="-0.14999847407452621"/>
      </patternFill>
    </fill>
    <fill>
      <patternFill patternType="solid">
        <fgColor theme="3" tint="0.39997558519241921"/>
        <bgColor theme="4" tint="0.79998168889431442"/>
      </patternFill>
    </fill>
    <fill>
      <patternFill patternType="solid">
        <fgColor theme="3" tint="0.39997558519241921"/>
        <bgColor indexed="64"/>
      </patternFill>
    </fill>
    <fill>
      <patternFill patternType="solid">
        <fgColor theme="0"/>
        <bgColor indexed="64"/>
      </patternFill>
    </fill>
    <fill>
      <patternFill patternType="solid">
        <fgColor indexed="9"/>
        <bgColor indexed="64"/>
      </patternFill>
    </fill>
    <fill>
      <patternFill patternType="solid">
        <fgColor theme="0"/>
        <bgColor theme="4" tint="0.7999816888943144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cellStyleXfs>
  <cellXfs count="52">
    <xf numFmtId="0" fontId="0" fillId="0" borderId="0" xfId="0"/>
    <xf numFmtId="0" fontId="0" fillId="0" borderId="1" xfId="0" applyBorder="1"/>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3" fontId="2" fillId="5" borderId="1" xfId="0" applyNumberFormat="1" applyFont="1" applyFill="1" applyBorder="1" applyAlignment="1">
      <alignment horizontal="center" vertical="center" wrapText="1"/>
    </xf>
    <xf numFmtId="0" fontId="3" fillId="0" borderId="1" xfId="0" applyFont="1" applyBorder="1"/>
    <xf numFmtId="3" fontId="0" fillId="0" borderId="1" xfId="0" applyNumberFormat="1" applyBorder="1"/>
    <xf numFmtId="3" fontId="0" fillId="2" borderId="1" xfId="0" applyNumberFormat="1" applyFill="1" applyBorder="1"/>
    <xf numFmtId="9" fontId="0" fillId="0" borderId="1" xfId="2" applyFont="1" applyBorder="1"/>
    <xf numFmtId="0" fontId="3" fillId="6" borderId="1" xfId="0" applyFont="1" applyFill="1" applyBorder="1"/>
    <xf numFmtId="3" fontId="3" fillId="6" borderId="1" xfId="0" applyNumberFormat="1" applyFont="1" applyFill="1" applyBorder="1"/>
    <xf numFmtId="3" fontId="3" fillId="7" borderId="1" xfId="0" applyNumberFormat="1" applyFont="1" applyFill="1" applyBorder="1"/>
    <xf numFmtId="9" fontId="3" fillId="6" borderId="1" xfId="2" applyFont="1" applyFill="1" applyBorder="1"/>
    <xf numFmtId="0" fontId="3" fillId="8" borderId="1" xfId="0" applyFont="1" applyFill="1" applyBorder="1"/>
    <xf numFmtId="3" fontId="3" fillId="8" borderId="1" xfId="0" applyNumberFormat="1" applyFont="1" applyFill="1" applyBorder="1"/>
    <xf numFmtId="9" fontId="3" fillId="9" borderId="1" xfId="2" applyFont="1" applyFill="1" applyBorder="1"/>
    <xf numFmtId="0" fontId="4" fillId="10" borderId="0" xfId="0" applyFont="1" applyFill="1"/>
    <xf numFmtId="165" fontId="4" fillId="10" borderId="0" xfId="1" applyNumberFormat="1" applyFont="1" applyFill="1"/>
    <xf numFmtId="0" fontId="6" fillId="10" borderId="0" xfId="0" applyFont="1" applyFill="1"/>
    <xf numFmtId="0" fontId="7" fillId="10" borderId="0" xfId="0" applyFont="1" applyFill="1" applyAlignment="1">
      <alignment vertical="center"/>
    </xf>
    <xf numFmtId="0" fontId="8" fillId="11" borderId="0" xfId="0" applyFont="1" applyFill="1" applyAlignment="1">
      <alignment vertical="center"/>
    </xf>
    <xf numFmtId="0" fontId="0" fillId="0" borderId="1" xfId="0" applyFont="1" applyBorder="1"/>
    <xf numFmtId="0" fontId="0" fillId="0" borderId="0" xfId="0" applyBorder="1"/>
    <xf numFmtId="3" fontId="3" fillId="12" borderId="0" xfId="0" applyNumberFormat="1" applyFont="1" applyFill="1" applyBorder="1"/>
    <xf numFmtId="0" fontId="0" fillId="0" borderId="1" xfId="0" applyBorder="1" applyAlignment="1">
      <alignment horizontal="right"/>
    </xf>
    <xf numFmtId="0" fontId="0" fillId="0" borderId="0" xfId="0" applyAlignment="1">
      <alignment wrapText="1"/>
    </xf>
    <xf numFmtId="0" fontId="0" fillId="0" borderId="1" xfId="0" applyFont="1" applyBorder="1" applyAlignment="1">
      <alignment wrapText="1"/>
    </xf>
    <xf numFmtId="0" fontId="3" fillId="6" borderId="1" xfId="0" applyFont="1" applyFill="1" applyBorder="1" applyAlignment="1">
      <alignment wrapText="1"/>
    </xf>
    <xf numFmtId="0" fontId="0" fillId="6" borderId="1" xfId="0" applyFont="1" applyFill="1" applyBorder="1" applyAlignment="1">
      <alignment wrapText="1"/>
    </xf>
    <xf numFmtId="0" fontId="0" fillId="0" borderId="1" xfId="0" applyBorder="1" applyAlignment="1">
      <alignment wrapText="1"/>
    </xf>
    <xf numFmtId="0" fontId="3" fillId="8" borderId="1" xfId="0" applyFont="1" applyFill="1" applyBorder="1" applyAlignment="1">
      <alignment wrapText="1"/>
    </xf>
    <xf numFmtId="0" fontId="4" fillId="10" borderId="0" xfId="0" applyFont="1" applyFill="1" applyAlignment="1">
      <alignment wrapText="1"/>
    </xf>
    <xf numFmtId="0" fontId="3" fillId="0" borderId="1" xfId="0" applyFont="1" applyBorder="1" applyAlignment="1">
      <alignment wrapText="1"/>
    </xf>
    <xf numFmtId="0" fontId="3" fillId="10" borderId="1" xfId="0" applyFont="1" applyFill="1" applyBorder="1"/>
    <xf numFmtId="0" fontId="3" fillId="10" borderId="1" xfId="0" applyFont="1" applyFill="1" applyBorder="1" applyAlignment="1">
      <alignment wrapText="1"/>
    </xf>
    <xf numFmtId="0" fontId="0" fillId="10" borderId="1" xfId="0" applyFill="1" applyBorder="1"/>
    <xf numFmtId="0" fontId="0" fillId="10" borderId="1" xfId="0" applyFont="1" applyFill="1" applyBorder="1" applyAlignment="1">
      <alignment wrapText="1"/>
    </xf>
    <xf numFmtId="0" fontId="0" fillId="10" borderId="1" xfId="0" applyFont="1" applyFill="1" applyBorder="1"/>
    <xf numFmtId="3" fontId="2" fillId="4"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3" fillId="10" borderId="0" xfId="0" applyFont="1" applyFill="1" applyAlignment="1">
      <alignment horizontal="center" vertical="center"/>
    </xf>
    <xf numFmtId="0" fontId="13" fillId="10" borderId="0" xfId="3" applyFont="1" applyFill="1" applyAlignment="1">
      <alignment horizontal="center" vertical="center"/>
    </xf>
    <xf numFmtId="0" fontId="5" fillId="10" borderId="0" xfId="0" applyFont="1" applyFill="1" applyAlignment="1">
      <alignment horizontal="center" vertical="center"/>
    </xf>
    <xf numFmtId="0" fontId="5" fillId="10" borderId="0" xfId="3" applyFont="1" applyFill="1" applyAlignment="1">
      <alignment horizontal="center" vertical="center"/>
    </xf>
    <xf numFmtId="3" fontId="2" fillId="3" borderId="3" xfId="0" applyNumberFormat="1" applyFont="1" applyFill="1" applyBorder="1" applyAlignment="1">
      <alignment horizontal="center" vertical="center" wrapText="1"/>
    </xf>
    <xf numFmtId="3" fontId="2" fillId="3" borderId="4" xfId="0" applyNumberFormat="1" applyFont="1" applyFill="1" applyBorder="1" applyAlignment="1">
      <alignment horizontal="center" vertical="center" wrapText="1"/>
    </xf>
    <xf numFmtId="0" fontId="10" fillId="0" borderId="0" xfId="0" applyNumberFormat="1" applyFont="1" applyBorder="1" applyAlignment="1">
      <alignment horizontal="left" vertical="center" wrapText="1"/>
    </xf>
    <xf numFmtId="0" fontId="9" fillId="11" borderId="0" xfId="0" applyFont="1" applyFill="1" applyAlignment="1">
      <alignment horizontal="left" vertical="center" wrapText="1"/>
    </xf>
  </cellXfs>
  <cellStyles count="4">
    <cellStyle name="Millares" xfId="1" builtinId="3"/>
    <cellStyle name="Normal" xfId="0" builtinId="0"/>
    <cellStyle name="Normal 3" xfId="3"/>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123825</xdr:rowOff>
    </xdr:from>
    <xdr:to>
      <xdr:col>2</xdr:col>
      <xdr:colOff>357186</xdr:colOff>
      <xdr:row>4</xdr:row>
      <xdr:rowOff>9525</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57150" y="123825"/>
          <a:ext cx="2336005" cy="647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31"/>
  <sheetViews>
    <sheetView showGridLines="0" tabSelected="1" zoomScale="90" zoomScaleNormal="90" workbookViewId="0">
      <pane xSplit="4" ySplit="15" topLeftCell="E134" activePane="bottomRight" state="frozen"/>
      <selection pane="topRight" activeCell="F1" sqref="F1"/>
      <selection pane="bottomLeft" activeCell="A16" sqref="A16"/>
      <selection pane="bottomRight" activeCell="D16" sqref="D16"/>
    </sheetView>
  </sheetViews>
  <sheetFormatPr baseColWidth="10" defaultRowHeight="15" x14ac:dyDescent="0.25"/>
  <cols>
    <col min="1" max="1" width="14.42578125" customWidth="1"/>
    <col min="2" max="2" width="16" style="27" customWidth="1"/>
    <col min="3" max="3" width="13.5703125" customWidth="1"/>
    <col min="4" max="4" width="44.85546875" bestFit="1" customWidth="1"/>
    <col min="7" max="7" width="14" customWidth="1"/>
    <col min="9" max="9" width="12.85546875" customWidth="1"/>
  </cols>
  <sheetData>
    <row r="1" spans="1:15" x14ac:dyDescent="0.25">
      <c r="A1" s="18"/>
      <c r="B1" s="33"/>
      <c r="C1" s="18"/>
      <c r="D1" s="19"/>
    </row>
    <row r="2" spans="1:15" x14ac:dyDescent="0.25">
      <c r="A2" s="46"/>
      <c r="B2" s="46"/>
      <c r="C2" s="46"/>
      <c r="D2" s="19"/>
      <c r="E2" s="44" t="s">
        <v>239</v>
      </c>
      <c r="F2" s="44"/>
      <c r="G2" s="44"/>
      <c r="H2" s="44"/>
    </row>
    <row r="3" spans="1:15" x14ac:dyDescent="0.25">
      <c r="A3" s="47"/>
      <c r="B3" s="47"/>
      <c r="C3" s="47"/>
      <c r="D3" s="19"/>
      <c r="E3" s="45" t="s">
        <v>240</v>
      </c>
      <c r="F3" s="45"/>
      <c r="G3" s="45"/>
      <c r="H3" s="45"/>
    </row>
    <row r="4" spans="1:15" x14ac:dyDescent="0.25">
      <c r="A4" s="20"/>
      <c r="B4" s="33"/>
      <c r="C4" s="18"/>
      <c r="D4" s="19"/>
    </row>
    <row r="5" spans="1:15" x14ac:dyDescent="0.25">
      <c r="A5" s="18"/>
      <c r="B5" s="33"/>
      <c r="C5" s="18"/>
      <c r="D5" s="19"/>
    </row>
    <row r="6" spans="1:15" x14ac:dyDescent="0.25">
      <c r="A6" s="21" t="s">
        <v>241</v>
      </c>
      <c r="B6" s="33"/>
      <c r="C6" s="21"/>
      <c r="D6" s="19"/>
    </row>
    <row r="7" spans="1:15" x14ac:dyDescent="0.25">
      <c r="A7" s="22" t="s">
        <v>242</v>
      </c>
      <c r="B7" s="33"/>
      <c r="C7" s="21"/>
      <c r="D7" s="19"/>
    </row>
    <row r="8" spans="1:15" ht="18" x14ac:dyDescent="0.25">
      <c r="A8" s="22" t="s">
        <v>250</v>
      </c>
      <c r="B8" s="33"/>
      <c r="C8" s="21"/>
      <c r="D8" s="19"/>
    </row>
    <row r="9" spans="1:15" x14ac:dyDescent="0.25">
      <c r="A9" s="22" t="s">
        <v>243</v>
      </c>
      <c r="B9" s="33"/>
      <c r="C9" s="21"/>
      <c r="D9" s="19"/>
    </row>
    <row r="10" spans="1:15" x14ac:dyDescent="0.25">
      <c r="A10" s="22"/>
      <c r="B10" s="33"/>
      <c r="C10" s="18"/>
      <c r="D10" s="19"/>
    </row>
    <row r="11" spans="1:15" ht="56.25" customHeight="1" x14ac:dyDescent="0.25">
      <c r="A11" s="51" t="s">
        <v>244</v>
      </c>
      <c r="B11" s="51"/>
      <c r="C11" s="51"/>
      <c r="D11" s="51"/>
      <c r="E11" s="51"/>
      <c r="F11" s="51"/>
      <c r="G11" s="51"/>
      <c r="H11" s="51"/>
      <c r="I11" s="51"/>
      <c r="J11" s="51"/>
      <c r="K11" s="51"/>
      <c r="L11" s="51"/>
      <c r="M11" s="51"/>
      <c r="N11" s="51"/>
      <c r="O11" s="51"/>
    </row>
    <row r="12" spans="1:15" ht="65.25" customHeight="1" x14ac:dyDescent="0.25">
      <c r="A12" s="50" t="s">
        <v>245</v>
      </c>
      <c r="B12" s="50"/>
      <c r="C12" s="50"/>
      <c r="D12" s="50"/>
      <c r="E12" s="50"/>
      <c r="F12" s="50"/>
      <c r="G12" s="50"/>
      <c r="H12" s="50"/>
      <c r="I12" s="50"/>
      <c r="J12" s="50"/>
      <c r="K12" s="50"/>
      <c r="L12" s="50"/>
      <c r="M12" s="50"/>
      <c r="N12" s="50"/>
      <c r="O12" s="50"/>
    </row>
    <row r="13" spans="1:15" ht="48" customHeight="1" x14ac:dyDescent="0.25">
      <c r="K13" s="40" t="s">
        <v>235</v>
      </c>
      <c r="L13" s="40"/>
      <c r="M13" s="40" t="s">
        <v>238</v>
      </c>
      <c r="N13" s="40"/>
    </row>
    <row r="14" spans="1:15" ht="2.25" customHeight="1" x14ac:dyDescent="0.25">
      <c r="A14" s="43" t="s">
        <v>0</v>
      </c>
      <c r="B14" s="43" t="s">
        <v>1</v>
      </c>
      <c r="C14" s="43" t="s">
        <v>2</v>
      </c>
      <c r="D14" s="43" t="s">
        <v>3</v>
      </c>
      <c r="E14" s="48" t="s">
        <v>233</v>
      </c>
      <c r="F14" s="48" t="s">
        <v>234</v>
      </c>
      <c r="G14" s="43" t="s">
        <v>235</v>
      </c>
      <c r="H14" s="43" t="s">
        <v>236</v>
      </c>
      <c r="I14" s="2"/>
      <c r="J14" s="41" t="s">
        <v>237</v>
      </c>
      <c r="K14" s="40"/>
      <c r="L14" s="40"/>
      <c r="M14" s="40"/>
      <c r="N14" s="40"/>
    </row>
    <row r="15" spans="1:15" ht="77.25" customHeight="1" x14ac:dyDescent="0.25">
      <c r="A15" s="42"/>
      <c r="B15" s="42"/>
      <c r="C15" s="42"/>
      <c r="D15" s="42"/>
      <c r="E15" s="49"/>
      <c r="F15" s="49"/>
      <c r="G15" s="42"/>
      <c r="H15" s="42"/>
      <c r="I15" s="3" t="s">
        <v>249</v>
      </c>
      <c r="J15" s="42"/>
      <c r="K15" s="4" t="s">
        <v>230</v>
      </c>
      <c r="L15" s="4" t="s">
        <v>231</v>
      </c>
      <c r="M15" s="4" t="s">
        <v>230</v>
      </c>
      <c r="N15" s="5" t="s">
        <v>231</v>
      </c>
      <c r="O15" s="6" t="s">
        <v>232</v>
      </c>
    </row>
    <row r="16" spans="1:15" ht="36" customHeight="1" x14ac:dyDescent="0.25">
      <c r="A16" s="35" t="s">
        <v>251</v>
      </c>
      <c r="B16" s="36" t="s">
        <v>9</v>
      </c>
      <c r="C16" s="37" t="s">
        <v>115</v>
      </c>
      <c r="D16" s="1" t="s">
        <v>116</v>
      </c>
      <c r="E16" s="8">
        <v>6.0666666666666664</v>
      </c>
      <c r="F16" s="8">
        <v>196</v>
      </c>
      <c r="G16" s="8">
        <v>32.307692307692307</v>
      </c>
      <c r="H16" s="8">
        <v>169</v>
      </c>
      <c r="I16" s="8">
        <v>27.857142857142858</v>
      </c>
      <c r="J16" s="8">
        <v>121</v>
      </c>
      <c r="K16" s="9">
        <v>10.833333333333314</v>
      </c>
      <c r="L16" s="9">
        <v>22.333333333333314</v>
      </c>
      <c r="M16" s="9">
        <v>9.3333333333333233</v>
      </c>
      <c r="N16" s="9">
        <v>19.333333333333311</v>
      </c>
      <c r="O16" s="10">
        <f t="shared" ref="O16:O20" si="0">H16/F16</f>
        <v>0.86224489795918369</v>
      </c>
    </row>
    <row r="17" spans="1:15" x14ac:dyDescent="0.25">
      <c r="A17" s="39" t="str">
        <f t="shared" ref="A17:B19" si="1">A16</f>
        <v>Antioquia</v>
      </c>
      <c r="B17" s="38" t="str">
        <f t="shared" si="1"/>
        <v>Civil - Familia</v>
      </c>
      <c r="C17" s="37" t="s">
        <v>117</v>
      </c>
      <c r="D17" s="1" t="s">
        <v>118</v>
      </c>
      <c r="E17" s="8">
        <v>6.0666666666666664</v>
      </c>
      <c r="F17" s="8">
        <v>184</v>
      </c>
      <c r="G17" s="8">
        <v>30.329670329670332</v>
      </c>
      <c r="H17" s="8">
        <v>141</v>
      </c>
      <c r="I17" s="8">
        <v>23.241758241758241</v>
      </c>
      <c r="J17" s="8">
        <v>105</v>
      </c>
      <c r="K17" s="9">
        <v>11.166666666666652</v>
      </c>
      <c r="L17" s="9">
        <v>21.666666666666643</v>
      </c>
      <c r="M17" s="9">
        <v>6.9999999999999876</v>
      </c>
      <c r="N17" s="9">
        <v>18.833333333333311</v>
      </c>
      <c r="O17" s="10">
        <f t="shared" si="0"/>
        <v>0.76630434782608692</v>
      </c>
    </row>
    <row r="18" spans="1:15" x14ac:dyDescent="0.25">
      <c r="A18" s="39" t="str">
        <f t="shared" si="1"/>
        <v>Antioquia</v>
      </c>
      <c r="B18" s="38" t="str">
        <f t="shared" si="1"/>
        <v>Civil - Familia</v>
      </c>
      <c r="C18" s="37" t="s">
        <v>119</v>
      </c>
      <c r="D18" s="1" t="s">
        <v>120</v>
      </c>
      <c r="E18" s="8">
        <v>6.0666666666666664</v>
      </c>
      <c r="F18" s="8">
        <v>70</v>
      </c>
      <c r="G18" s="8">
        <v>11.538461538461538</v>
      </c>
      <c r="H18" s="8">
        <v>47</v>
      </c>
      <c r="I18" s="8">
        <v>7.7472527472527473</v>
      </c>
      <c r="J18" s="8">
        <v>138</v>
      </c>
      <c r="K18" s="9">
        <v>11.999999999999973</v>
      </c>
      <c r="L18" s="9"/>
      <c r="M18" s="9">
        <v>7.8333333333333259</v>
      </c>
      <c r="N18" s="9"/>
      <c r="O18" s="10">
        <f t="shared" si="0"/>
        <v>0.67142857142857137</v>
      </c>
    </row>
    <row r="19" spans="1:15" x14ac:dyDescent="0.25">
      <c r="A19" s="39" t="str">
        <f t="shared" si="1"/>
        <v>Antioquia</v>
      </c>
      <c r="B19" s="38" t="str">
        <f t="shared" si="1"/>
        <v>Civil - Familia</v>
      </c>
      <c r="C19" s="37" t="s">
        <v>121</v>
      </c>
      <c r="D19" s="1" t="s">
        <v>122</v>
      </c>
      <c r="E19" s="8">
        <v>6.0666666666666664</v>
      </c>
      <c r="F19" s="8">
        <v>199</v>
      </c>
      <c r="G19" s="8">
        <v>32.802197802197803</v>
      </c>
      <c r="H19" s="8">
        <v>143</v>
      </c>
      <c r="I19" s="8">
        <v>23.571428571428573</v>
      </c>
      <c r="J19" s="8">
        <v>152</v>
      </c>
      <c r="K19" s="9">
        <v>12.333333333333313</v>
      </c>
      <c r="L19" s="9">
        <v>22.166666666666629</v>
      </c>
      <c r="M19" s="9">
        <v>6.9999999999999822</v>
      </c>
      <c r="N19" s="9">
        <v>17.999999999999964</v>
      </c>
      <c r="O19" s="10">
        <f t="shared" si="0"/>
        <v>0.71859296482412061</v>
      </c>
    </row>
    <row r="20" spans="1:15" x14ac:dyDescent="0.25">
      <c r="A20" s="11" t="s">
        <v>252</v>
      </c>
      <c r="B20" s="30"/>
      <c r="C20" s="11"/>
      <c r="D20" s="11"/>
      <c r="E20" s="12"/>
      <c r="F20" s="12">
        <v>649</v>
      </c>
      <c r="G20" s="12">
        <v>106.97802197802199</v>
      </c>
      <c r="H20" s="12">
        <v>500</v>
      </c>
      <c r="I20" s="12">
        <v>82.417582417582409</v>
      </c>
      <c r="J20" s="12">
        <v>516</v>
      </c>
      <c r="K20" s="13">
        <v>46.33333333333325</v>
      </c>
      <c r="L20" s="13">
        <v>66.166666666666586</v>
      </c>
      <c r="M20" s="13">
        <v>31.166666666666618</v>
      </c>
      <c r="N20" s="13">
        <v>56.166666666666586</v>
      </c>
      <c r="O20" s="14">
        <f t="shared" si="0"/>
        <v>0.77041602465331283</v>
      </c>
    </row>
    <row r="21" spans="1:15" x14ac:dyDescent="0.25">
      <c r="A21" s="23" t="str">
        <f t="shared" ref="A21" si="2">A20</f>
        <v>Total Antioquia</v>
      </c>
      <c r="B21" s="28">
        <f t="shared" ref="B21" si="3">B20</f>
        <v>0</v>
      </c>
      <c r="C21" s="1" t="s">
        <v>5</v>
      </c>
      <c r="D21" s="1" t="s">
        <v>6</v>
      </c>
      <c r="E21" s="8">
        <v>6.0666666666666664</v>
      </c>
      <c r="F21" s="8">
        <v>129</v>
      </c>
      <c r="G21" s="8">
        <v>21.263736263736263</v>
      </c>
      <c r="H21" s="8">
        <v>106</v>
      </c>
      <c r="I21" s="8">
        <v>17.472527472527474</v>
      </c>
      <c r="J21" s="8">
        <v>89</v>
      </c>
      <c r="K21" s="9">
        <v>11.166666666666661</v>
      </c>
      <c r="L21" s="9">
        <v>12.333333333333329</v>
      </c>
      <c r="M21" s="9">
        <v>10.166666666666654</v>
      </c>
      <c r="N21" s="9">
        <v>7.9999999999999929</v>
      </c>
      <c r="O21" s="10">
        <f t="shared" ref="O21:O76" si="4">H21/F21</f>
        <v>0.82170542635658916</v>
      </c>
    </row>
    <row r="22" spans="1:15" x14ac:dyDescent="0.25">
      <c r="A22" s="11" t="s">
        <v>7</v>
      </c>
      <c r="B22" s="30"/>
      <c r="C22" s="11"/>
      <c r="D22" s="11"/>
      <c r="E22" s="12"/>
      <c r="F22" s="12">
        <v>668</v>
      </c>
      <c r="G22" s="12">
        <v>110.1098901098901</v>
      </c>
      <c r="H22" s="12">
        <v>526</v>
      </c>
      <c r="I22" s="12">
        <v>86.703296703296701</v>
      </c>
      <c r="J22" s="12">
        <v>314</v>
      </c>
      <c r="K22" s="13">
        <v>58.666666666666615</v>
      </c>
      <c r="L22" s="13">
        <v>63.166666666666579</v>
      </c>
      <c r="M22" s="13">
        <v>48.833333333333286</v>
      </c>
      <c r="N22" s="13">
        <v>45.499999999999936</v>
      </c>
      <c r="O22" s="14">
        <f t="shared" si="4"/>
        <v>0.78742514970059885</v>
      </c>
    </row>
    <row r="23" spans="1:15" ht="30.75" customHeight="1" x14ac:dyDescent="0.25">
      <c r="A23" s="7" t="s">
        <v>8</v>
      </c>
      <c r="B23" s="34" t="s">
        <v>9</v>
      </c>
      <c r="C23" s="1" t="s">
        <v>10</v>
      </c>
      <c r="D23" s="1" t="s">
        <v>11</v>
      </c>
      <c r="E23" s="8">
        <v>3.0333333333333332</v>
      </c>
      <c r="F23" s="8">
        <v>56</v>
      </c>
      <c r="G23" s="8">
        <v>18.461538461538463</v>
      </c>
      <c r="H23" s="8">
        <v>39</v>
      </c>
      <c r="I23" s="8">
        <v>12.857142857142858</v>
      </c>
      <c r="J23" s="8">
        <v>44</v>
      </c>
      <c r="K23" s="9">
        <v>7.6666666666666572</v>
      </c>
      <c r="L23" s="9">
        <v>10.999999999999982</v>
      </c>
      <c r="M23" s="9">
        <v>4.6666666666666607</v>
      </c>
      <c r="N23" s="9">
        <v>8.3333333333333215</v>
      </c>
      <c r="O23" s="10">
        <f t="shared" si="4"/>
        <v>0.6964285714285714</v>
      </c>
    </row>
    <row r="24" spans="1:15" ht="30.75" customHeight="1" x14ac:dyDescent="0.25">
      <c r="A24" s="23" t="str">
        <f t="shared" ref="A24:A30" si="5">A23</f>
        <v>Barranquilla</v>
      </c>
      <c r="B24" s="28" t="str">
        <f t="shared" ref="B24:B30" si="6">B23</f>
        <v>Civil - Familia</v>
      </c>
      <c r="C24" s="1" t="s">
        <v>12</v>
      </c>
      <c r="D24" s="1" t="s">
        <v>13</v>
      </c>
      <c r="E24" s="8">
        <v>2.6666666666666665</v>
      </c>
      <c r="F24" s="8">
        <v>56</v>
      </c>
      <c r="G24" s="8">
        <v>21</v>
      </c>
      <c r="H24" s="8">
        <v>51</v>
      </c>
      <c r="I24" s="8">
        <v>19.125</v>
      </c>
      <c r="J24" s="8">
        <v>51</v>
      </c>
      <c r="K24" s="9">
        <v>7.3076923076922933</v>
      </c>
      <c r="L24" s="9">
        <v>14.230769230769186</v>
      </c>
      <c r="M24" s="9">
        <v>10.76923076923074</v>
      </c>
      <c r="N24" s="9">
        <v>8.8461538461538201</v>
      </c>
      <c r="O24" s="10">
        <f t="shared" si="4"/>
        <v>0.9107142857142857</v>
      </c>
    </row>
    <row r="25" spans="1:15" ht="30.75" customHeight="1" x14ac:dyDescent="0.25">
      <c r="A25" s="23" t="str">
        <f t="shared" si="5"/>
        <v>Barranquilla</v>
      </c>
      <c r="B25" s="28" t="str">
        <f t="shared" si="6"/>
        <v>Civil - Familia</v>
      </c>
      <c r="C25" s="1" t="s">
        <v>14</v>
      </c>
      <c r="D25" s="1" t="s">
        <v>15</v>
      </c>
      <c r="E25" s="8">
        <v>6.0666666666666664</v>
      </c>
      <c r="F25" s="8">
        <v>161</v>
      </c>
      <c r="G25" s="8">
        <v>26.53846153846154</v>
      </c>
      <c r="H25" s="8">
        <v>105</v>
      </c>
      <c r="I25" s="8">
        <v>17.307692307692307</v>
      </c>
      <c r="J25" s="8">
        <v>57</v>
      </c>
      <c r="K25" s="9">
        <v>12.666666666666639</v>
      </c>
      <c r="L25" s="9">
        <v>16.333333333333311</v>
      </c>
      <c r="M25" s="9">
        <v>7.6666666666666519</v>
      </c>
      <c r="N25" s="9">
        <v>10.833333333333332</v>
      </c>
      <c r="O25" s="10">
        <f t="shared" si="4"/>
        <v>0.65217391304347827</v>
      </c>
    </row>
    <row r="26" spans="1:15" ht="30.75" customHeight="1" x14ac:dyDescent="0.25">
      <c r="A26" s="23" t="str">
        <f t="shared" si="5"/>
        <v>Barranquilla</v>
      </c>
      <c r="B26" s="28" t="str">
        <f t="shared" si="6"/>
        <v>Civil - Familia</v>
      </c>
      <c r="C26" s="1" t="s">
        <v>16</v>
      </c>
      <c r="D26" s="1" t="s">
        <v>17</v>
      </c>
      <c r="E26" s="8">
        <v>3.0333333333333332</v>
      </c>
      <c r="F26" s="8">
        <v>63</v>
      </c>
      <c r="G26" s="8">
        <v>20.76923076923077</v>
      </c>
      <c r="H26" s="8">
        <v>53</v>
      </c>
      <c r="I26" s="8">
        <v>17.472527472527474</v>
      </c>
      <c r="J26" s="8">
        <v>50</v>
      </c>
      <c r="K26" s="9">
        <v>8.9999999999999858</v>
      </c>
      <c r="L26" s="9">
        <v>11.999999999999991</v>
      </c>
      <c r="M26" s="9">
        <v>8.9999999999999876</v>
      </c>
      <c r="N26" s="9">
        <v>8.6666666666666501</v>
      </c>
      <c r="O26" s="10">
        <f t="shared" si="4"/>
        <v>0.84126984126984128</v>
      </c>
    </row>
    <row r="27" spans="1:15" ht="30.75" customHeight="1" x14ac:dyDescent="0.25">
      <c r="A27" s="23" t="str">
        <f t="shared" si="5"/>
        <v>Barranquilla</v>
      </c>
      <c r="B27" s="28" t="str">
        <f t="shared" si="6"/>
        <v>Civil - Familia</v>
      </c>
      <c r="C27" s="1" t="s">
        <v>18</v>
      </c>
      <c r="D27" s="1" t="s">
        <v>19</v>
      </c>
      <c r="E27" s="8">
        <v>6.0666666666666664</v>
      </c>
      <c r="F27" s="8">
        <v>148</v>
      </c>
      <c r="G27" s="8">
        <v>24.395604395604398</v>
      </c>
      <c r="H27" s="8">
        <v>95</v>
      </c>
      <c r="I27" s="8">
        <v>15.659340659340661</v>
      </c>
      <c r="J27" s="8">
        <v>69</v>
      </c>
      <c r="K27" s="9">
        <v>14.786126889380931</v>
      </c>
      <c r="L27" s="9">
        <v>14.847100542344588</v>
      </c>
      <c r="M27" s="9">
        <v>8.5418632264689691</v>
      </c>
      <c r="N27" s="9">
        <v>10.847100542344585</v>
      </c>
      <c r="O27" s="10">
        <f t="shared" si="4"/>
        <v>0.64189189189189189</v>
      </c>
    </row>
    <row r="28" spans="1:15" ht="30.75" customHeight="1" x14ac:dyDescent="0.25">
      <c r="A28" s="23" t="str">
        <f t="shared" si="5"/>
        <v>Barranquilla</v>
      </c>
      <c r="B28" s="28" t="str">
        <f t="shared" si="6"/>
        <v>Civil - Familia</v>
      </c>
      <c r="C28" s="1" t="s">
        <v>20</v>
      </c>
      <c r="D28" s="1" t="s">
        <v>21</v>
      </c>
      <c r="E28" s="8">
        <v>6.0666666666666664</v>
      </c>
      <c r="F28" s="8">
        <v>145</v>
      </c>
      <c r="G28" s="8">
        <v>23.901098901098901</v>
      </c>
      <c r="H28" s="8">
        <v>97</v>
      </c>
      <c r="I28" s="8">
        <v>15.989010989010989</v>
      </c>
      <c r="J28" s="8">
        <v>52</v>
      </c>
      <c r="K28" s="9">
        <v>11.66666666666665</v>
      </c>
      <c r="L28" s="9">
        <v>14.166666666666647</v>
      </c>
      <c r="M28" s="9">
        <v>8.3333333333333144</v>
      </c>
      <c r="N28" s="9">
        <v>8.3333333333333197</v>
      </c>
      <c r="O28" s="10">
        <f t="shared" si="4"/>
        <v>0.66896551724137931</v>
      </c>
    </row>
    <row r="29" spans="1:15" ht="30.75" customHeight="1" x14ac:dyDescent="0.25">
      <c r="A29" s="23" t="str">
        <f t="shared" si="5"/>
        <v>Barranquilla</v>
      </c>
      <c r="B29" s="28" t="str">
        <f t="shared" si="6"/>
        <v>Civil - Familia</v>
      </c>
      <c r="C29" s="1" t="s">
        <v>22</v>
      </c>
      <c r="D29" s="1" t="s">
        <v>23</v>
      </c>
      <c r="E29" s="8">
        <v>6.0666666666666664</v>
      </c>
      <c r="F29" s="8">
        <v>163</v>
      </c>
      <c r="G29" s="8">
        <v>26.868131868131869</v>
      </c>
      <c r="H29" s="8">
        <v>99</v>
      </c>
      <c r="I29" s="8">
        <v>16.318681318681318</v>
      </c>
      <c r="J29" s="8">
        <v>70</v>
      </c>
      <c r="K29" s="9">
        <v>14.833333333333313</v>
      </c>
      <c r="L29" s="9">
        <v>20.333333333333311</v>
      </c>
      <c r="M29" s="9">
        <v>8.4999999999999929</v>
      </c>
      <c r="N29" s="9">
        <v>12.666666666666657</v>
      </c>
      <c r="O29" s="10">
        <f t="shared" si="4"/>
        <v>0.6073619631901841</v>
      </c>
    </row>
    <row r="30" spans="1:15" ht="30.75" customHeight="1" x14ac:dyDescent="0.25">
      <c r="A30" s="23" t="str">
        <f t="shared" si="5"/>
        <v>Barranquilla</v>
      </c>
      <c r="B30" s="28" t="str">
        <f t="shared" si="6"/>
        <v>Civil - Familia</v>
      </c>
      <c r="C30" s="1" t="s">
        <v>24</v>
      </c>
      <c r="D30" s="1" t="s">
        <v>25</v>
      </c>
      <c r="E30" s="8">
        <v>3.0333333333333332</v>
      </c>
      <c r="F30" s="8">
        <v>19</v>
      </c>
      <c r="G30" s="8">
        <v>6.2637362637362637</v>
      </c>
      <c r="H30" s="8">
        <v>14</v>
      </c>
      <c r="I30" s="8">
        <v>4.6153846153846159</v>
      </c>
      <c r="J30" s="8">
        <v>96</v>
      </c>
      <c r="K30" s="9">
        <v>6.3333333333333224</v>
      </c>
      <c r="L30" s="9"/>
      <c r="M30" s="9">
        <v>4.6666666666666581</v>
      </c>
      <c r="N30" s="9"/>
      <c r="O30" s="10">
        <f t="shared" si="4"/>
        <v>0.73684210526315785</v>
      </c>
    </row>
    <row r="31" spans="1:15" x14ac:dyDescent="0.25">
      <c r="A31" s="11" t="s">
        <v>26</v>
      </c>
      <c r="B31" s="30"/>
      <c r="C31" s="11"/>
      <c r="D31" s="11"/>
      <c r="E31" s="12"/>
      <c r="F31" s="12">
        <v>811</v>
      </c>
      <c r="G31" s="12">
        <v>168.19780219780219</v>
      </c>
      <c r="H31" s="12">
        <v>553</v>
      </c>
      <c r="I31" s="12">
        <v>119.34478021978022</v>
      </c>
      <c r="J31" s="12">
        <v>489</v>
      </c>
      <c r="K31" s="13">
        <v>84.260485863739802</v>
      </c>
      <c r="L31" s="13">
        <v>102.91120310644702</v>
      </c>
      <c r="M31" s="13">
        <v>62.144427329032972</v>
      </c>
      <c r="N31" s="13">
        <v>68.526587721831689</v>
      </c>
      <c r="O31" s="14">
        <f t="shared" si="4"/>
        <v>0.68187422934648578</v>
      </c>
    </row>
    <row r="32" spans="1:15" ht="29.25" customHeight="1" x14ac:dyDescent="0.25">
      <c r="A32" s="7" t="s">
        <v>27</v>
      </c>
      <c r="B32" s="34" t="s">
        <v>9</v>
      </c>
      <c r="C32" s="1" t="s">
        <v>28</v>
      </c>
      <c r="D32" s="1" t="s">
        <v>29</v>
      </c>
      <c r="E32" s="8">
        <v>6.0666666666666664</v>
      </c>
      <c r="F32" s="8">
        <v>152</v>
      </c>
      <c r="G32" s="8">
        <v>25.054945054945055</v>
      </c>
      <c r="H32" s="8">
        <v>109</v>
      </c>
      <c r="I32" s="8">
        <v>17.967032967032967</v>
      </c>
      <c r="J32" s="8">
        <v>14</v>
      </c>
      <c r="K32" s="9"/>
      <c r="L32" s="9">
        <v>25.499999999999989</v>
      </c>
      <c r="M32" s="9"/>
      <c r="N32" s="9">
        <v>18.333333333333318</v>
      </c>
      <c r="O32" s="10">
        <f t="shared" si="4"/>
        <v>0.71710526315789469</v>
      </c>
    </row>
    <row r="33" spans="1:15" ht="29.25" customHeight="1" x14ac:dyDescent="0.25">
      <c r="A33" s="23" t="str">
        <f t="shared" ref="A33:A38" si="7">A32</f>
        <v>Bucaramanga</v>
      </c>
      <c r="B33" s="28" t="str">
        <f t="shared" ref="B33:B38" si="8">B32</f>
        <v>Civil - Familia</v>
      </c>
      <c r="C33" s="1" t="s">
        <v>30</v>
      </c>
      <c r="D33" s="1" t="s">
        <v>31</v>
      </c>
      <c r="E33" s="8">
        <v>6.0666666666666664</v>
      </c>
      <c r="F33" s="8">
        <v>243</v>
      </c>
      <c r="G33" s="8">
        <v>40.054945054945058</v>
      </c>
      <c r="H33" s="8">
        <v>181</v>
      </c>
      <c r="I33" s="8">
        <v>29.835164835164836</v>
      </c>
      <c r="J33" s="8">
        <v>82</v>
      </c>
      <c r="K33" s="9">
        <v>12.999999999999979</v>
      </c>
      <c r="L33" s="9">
        <v>31.666666666666615</v>
      </c>
      <c r="M33" s="9">
        <v>9.9999999999999822</v>
      </c>
      <c r="N33" s="9">
        <v>22.166666666666636</v>
      </c>
      <c r="O33" s="10">
        <f t="shared" si="4"/>
        <v>0.74485596707818935</v>
      </c>
    </row>
    <row r="34" spans="1:15" ht="29.25" customHeight="1" x14ac:dyDescent="0.25">
      <c r="A34" s="23" t="str">
        <f t="shared" si="7"/>
        <v>Bucaramanga</v>
      </c>
      <c r="B34" s="28" t="str">
        <f t="shared" si="8"/>
        <v>Civil - Familia</v>
      </c>
      <c r="C34" s="1" t="s">
        <v>32</v>
      </c>
      <c r="D34" s="1" t="s">
        <v>33</v>
      </c>
      <c r="E34" s="8">
        <v>6.0666666666666664</v>
      </c>
      <c r="F34" s="8">
        <v>206</v>
      </c>
      <c r="G34" s="8">
        <v>33.956043956043956</v>
      </c>
      <c r="H34" s="8">
        <v>195</v>
      </c>
      <c r="I34" s="8">
        <v>32.142857142857146</v>
      </c>
      <c r="J34" s="8">
        <v>74</v>
      </c>
      <c r="K34" s="9">
        <v>10.999999999999984</v>
      </c>
      <c r="L34" s="9">
        <v>26.499999999999986</v>
      </c>
      <c r="M34" s="9">
        <v>15.666666666666648</v>
      </c>
      <c r="N34" s="9">
        <v>18.833333333333314</v>
      </c>
      <c r="O34" s="10">
        <f t="shared" si="4"/>
        <v>0.94660194174757284</v>
      </c>
    </row>
    <row r="35" spans="1:15" ht="29.25" customHeight="1" x14ac:dyDescent="0.25">
      <c r="A35" s="23" t="str">
        <f t="shared" si="7"/>
        <v>Bucaramanga</v>
      </c>
      <c r="B35" s="28" t="str">
        <f t="shared" si="8"/>
        <v>Civil - Familia</v>
      </c>
      <c r="C35" s="1" t="s">
        <v>34</v>
      </c>
      <c r="D35" s="1" t="s">
        <v>35</v>
      </c>
      <c r="E35" s="8">
        <v>6.0666666666666664</v>
      </c>
      <c r="F35" s="8">
        <v>167</v>
      </c>
      <c r="G35" s="8">
        <v>27.527472527472529</v>
      </c>
      <c r="H35" s="8">
        <v>108</v>
      </c>
      <c r="I35" s="8">
        <v>17.802197802197803</v>
      </c>
      <c r="J35" s="8">
        <v>99</v>
      </c>
      <c r="K35" s="9">
        <v>12.166666666666647</v>
      </c>
      <c r="L35" s="9">
        <v>24.833333333333321</v>
      </c>
      <c r="M35" s="9">
        <v>8.8333333333333179</v>
      </c>
      <c r="N35" s="9">
        <v>15.49999999999997</v>
      </c>
      <c r="O35" s="10">
        <f t="shared" si="4"/>
        <v>0.6467065868263473</v>
      </c>
    </row>
    <row r="36" spans="1:15" ht="29.25" customHeight="1" x14ac:dyDescent="0.25">
      <c r="A36" s="23" t="str">
        <f t="shared" si="7"/>
        <v>Bucaramanga</v>
      </c>
      <c r="B36" s="28" t="str">
        <f t="shared" si="8"/>
        <v>Civil - Familia</v>
      </c>
      <c r="C36" s="1" t="s">
        <v>36</v>
      </c>
      <c r="D36" s="1" t="s">
        <v>37</v>
      </c>
      <c r="E36" s="8">
        <v>6.0666666666666664</v>
      </c>
      <c r="F36" s="8">
        <v>255</v>
      </c>
      <c r="G36" s="8">
        <v>42.032967032967036</v>
      </c>
      <c r="H36" s="8">
        <v>221</v>
      </c>
      <c r="I36" s="8">
        <v>36.428571428571431</v>
      </c>
      <c r="J36" s="8">
        <v>52</v>
      </c>
      <c r="K36" s="9">
        <v>20.833333333333307</v>
      </c>
      <c r="L36" s="9">
        <v>24.499999999999972</v>
      </c>
      <c r="M36" s="9">
        <v>19.833333333333307</v>
      </c>
      <c r="N36" s="9">
        <v>19.166666666666661</v>
      </c>
      <c r="O36" s="10">
        <f t="shared" si="4"/>
        <v>0.8666666666666667</v>
      </c>
    </row>
    <row r="37" spans="1:15" ht="29.25" customHeight="1" x14ac:dyDescent="0.25">
      <c r="A37" s="23" t="str">
        <f t="shared" si="7"/>
        <v>Bucaramanga</v>
      </c>
      <c r="B37" s="28" t="str">
        <f t="shared" si="8"/>
        <v>Civil - Familia</v>
      </c>
      <c r="C37" s="1" t="s">
        <v>38</v>
      </c>
      <c r="D37" s="1" t="s">
        <v>39</v>
      </c>
      <c r="E37" s="8">
        <v>6.0666666666666664</v>
      </c>
      <c r="F37" s="8">
        <v>190</v>
      </c>
      <c r="G37" s="8">
        <v>31.318681318681321</v>
      </c>
      <c r="H37" s="8">
        <v>208</v>
      </c>
      <c r="I37" s="8">
        <v>34.285714285714285</v>
      </c>
      <c r="J37" s="8">
        <v>280</v>
      </c>
      <c r="K37" s="9">
        <v>7.9999999999999893</v>
      </c>
      <c r="L37" s="9">
        <v>24.499999999999968</v>
      </c>
      <c r="M37" s="9">
        <v>14.833333333333321</v>
      </c>
      <c r="N37" s="9">
        <v>20.66666666666665</v>
      </c>
      <c r="O37" s="10">
        <f t="shared" si="4"/>
        <v>1.0947368421052632</v>
      </c>
    </row>
    <row r="38" spans="1:15" ht="29.25" customHeight="1" x14ac:dyDescent="0.25">
      <c r="A38" s="23" t="str">
        <f t="shared" si="7"/>
        <v>Bucaramanga</v>
      </c>
      <c r="B38" s="28" t="str">
        <f t="shared" si="8"/>
        <v>Civil - Familia</v>
      </c>
      <c r="C38" s="1" t="s">
        <v>40</v>
      </c>
      <c r="D38" s="1" t="s">
        <v>41</v>
      </c>
      <c r="E38" s="8">
        <v>6.0666666666666664</v>
      </c>
      <c r="F38" s="8">
        <v>225</v>
      </c>
      <c r="G38" s="8">
        <v>37.087912087912088</v>
      </c>
      <c r="H38" s="8">
        <v>173</v>
      </c>
      <c r="I38" s="8">
        <v>28.516483516483518</v>
      </c>
      <c r="J38" s="8">
        <v>110</v>
      </c>
      <c r="K38" s="9">
        <v>15.666666666666639</v>
      </c>
      <c r="L38" s="9">
        <v>24.499999999999972</v>
      </c>
      <c r="M38" s="9">
        <v>14.66666666666665</v>
      </c>
      <c r="N38" s="9">
        <v>15.999999999999986</v>
      </c>
      <c r="O38" s="10">
        <f t="shared" si="4"/>
        <v>0.76888888888888884</v>
      </c>
    </row>
    <row r="39" spans="1:15" x14ac:dyDescent="0.25">
      <c r="A39" s="11" t="s">
        <v>42</v>
      </c>
      <c r="B39" s="30"/>
      <c r="C39" s="11"/>
      <c r="D39" s="11"/>
      <c r="E39" s="12"/>
      <c r="F39" s="12">
        <v>1438</v>
      </c>
      <c r="G39" s="12">
        <v>237.03296703296704</v>
      </c>
      <c r="H39" s="12">
        <v>1195</v>
      </c>
      <c r="I39" s="12">
        <v>196.97802197802196</v>
      </c>
      <c r="J39" s="12">
        <v>711</v>
      </c>
      <c r="K39" s="13">
        <v>80.666666666666558</v>
      </c>
      <c r="L39" s="13">
        <v>181.99999999999983</v>
      </c>
      <c r="M39" s="13">
        <v>83.833333333333229</v>
      </c>
      <c r="N39" s="13">
        <v>130.66666666666652</v>
      </c>
      <c r="O39" s="14">
        <f t="shared" si="4"/>
        <v>0.83101529902642557</v>
      </c>
    </row>
    <row r="40" spans="1:15" ht="30" customHeight="1" x14ac:dyDescent="0.25">
      <c r="A40" s="7" t="s">
        <v>43</v>
      </c>
      <c r="B40" s="34" t="s">
        <v>9</v>
      </c>
      <c r="C40" s="1" t="s">
        <v>44</v>
      </c>
      <c r="D40" s="1" t="s">
        <v>45</v>
      </c>
      <c r="E40" s="8">
        <v>6.0666666666666664</v>
      </c>
      <c r="F40" s="8">
        <v>140</v>
      </c>
      <c r="G40" s="8">
        <v>23.076923076923077</v>
      </c>
      <c r="H40" s="8">
        <v>100</v>
      </c>
      <c r="I40" s="8">
        <v>16.483516483516485</v>
      </c>
      <c r="J40" s="8">
        <v>40</v>
      </c>
      <c r="K40" s="9">
        <v>10.666666666666648</v>
      </c>
      <c r="L40" s="9">
        <v>17.499999999999961</v>
      </c>
      <c r="M40" s="9">
        <v>5.6666666666666545</v>
      </c>
      <c r="N40" s="9">
        <v>13.333333333333311</v>
      </c>
      <c r="O40" s="10">
        <f t="shared" si="4"/>
        <v>0.7142857142857143</v>
      </c>
    </row>
    <row r="41" spans="1:15" ht="30" customHeight="1" x14ac:dyDescent="0.25">
      <c r="A41" s="23" t="str">
        <f t="shared" ref="A41:A44" si="9">A40</f>
        <v>Buga</v>
      </c>
      <c r="B41" s="28" t="str">
        <f t="shared" ref="B41:B44" si="10">B40</f>
        <v>Civil - Familia</v>
      </c>
      <c r="C41" s="1" t="s">
        <v>46</v>
      </c>
      <c r="D41" s="1" t="s">
        <v>47</v>
      </c>
      <c r="E41" s="8">
        <v>6.0666666666666664</v>
      </c>
      <c r="F41" s="8">
        <v>150</v>
      </c>
      <c r="G41" s="8">
        <v>24.725274725274726</v>
      </c>
      <c r="H41" s="8">
        <v>115</v>
      </c>
      <c r="I41" s="8">
        <v>18.956043956043956</v>
      </c>
      <c r="J41" s="8">
        <v>110</v>
      </c>
      <c r="K41" s="9">
        <v>10.499999999999984</v>
      </c>
      <c r="L41" s="9">
        <v>18.166666666666643</v>
      </c>
      <c r="M41" s="9">
        <v>5.999999999999984</v>
      </c>
      <c r="N41" s="9">
        <v>14.999999999999975</v>
      </c>
      <c r="O41" s="10">
        <f t="shared" si="4"/>
        <v>0.76666666666666672</v>
      </c>
    </row>
    <row r="42" spans="1:15" ht="30" customHeight="1" x14ac:dyDescent="0.25">
      <c r="A42" s="23" t="str">
        <f t="shared" si="9"/>
        <v>Buga</v>
      </c>
      <c r="B42" s="28" t="str">
        <f t="shared" si="10"/>
        <v>Civil - Familia</v>
      </c>
      <c r="C42" s="1" t="s">
        <v>48</v>
      </c>
      <c r="D42" s="1" t="s">
        <v>49</v>
      </c>
      <c r="E42" s="8">
        <v>6.0666666666666664</v>
      </c>
      <c r="F42" s="8">
        <v>105</v>
      </c>
      <c r="G42" s="8">
        <v>17.307692307692307</v>
      </c>
      <c r="H42" s="8">
        <v>96</v>
      </c>
      <c r="I42" s="8">
        <v>15.824175824175825</v>
      </c>
      <c r="J42" s="8">
        <v>48</v>
      </c>
      <c r="K42" s="9">
        <v>7.1666666666666536</v>
      </c>
      <c r="L42" s="9">
        <v>13.166666666666648</v>
      </c>
      <c r="M42" s="9">
        <v>7.1666666666666625</v>
      </c>
      <c r="N42" s="9">
        <v>10.666666666666645</v>
      </c>
      <c r="O42" s="10">
        <f t="shared" si="4"/>
        <v>0.91428571428571426</v>
      </c>
    </row>
    <row r="43" spans="1:15" ht="30" customHeight="1" x14ac:dyDescent="0.25">
      <c r="A43" s="23" t="str">
        <f t="shared" si="9"/>
        <v>Buga</v>
      </c>
      <c r="B43" s="28" t="str">
        <f t="shared" si="10"/>
        <v>Civil - Familia</v>
      </c>
      <c r="C43" s="1" t="s">
        <v>50</v>
      </c>
      <c r="D43" s="1" t="s">
        <v>51</v>
      </c>
      <c r="E43" s="8">
        <v>6.0666666666666664</v>
      </c>
      <c r="F43" s="8">
        <v>145</v>
      </c>
      <c r="G43" s="8">
        <v>23.901098901098901</v>
      </c>
      <c r="H43" s="8">
        <v>107</v>
      </c>
      <c r="I43" s="8">
        <v>17.637362637362639</v>
      </c>
      <c r="J43" s="8">
        <v>85</v>
      </c>
      <c r="K43" s="9">
        <v>9.8333333333333197</v>
      </c>
      <c r="L43" s="9">
        <v>18.999999999999968</v>
      </c>
      <c r="M43" s="9">
        <v>6.999999999999984</v>
      </c>
      <c r="N43" s="9">
        <v>13.999999999999986</v>
      </c>
      <c r="O43" s="10">
        <f t="shared" si="4"/>
        <v>0.73793103448275865</v>
      </c>
    </row>
    <row r="44" spans="1:15" ht="30" customHeight="1" x14ac:dyDescent="0.25">
      <c r="A44" s="23" t="str">
        <f t="shared" si="9"/>
        <v>Buga</v>
      </c>
      <c r="B44" s="28" t="str">
        <f t="shared" si="10"/>
        <v>Civil - Familia</v>
      </c>
      <c r="C44" s="1" t="s">
        <v>52</v>
      </c>
      <c r="D44" s="1" t="s">
        <v>53</v>
      </c>
      <c r="E44" s="8">
        <v>6.0666666666666664</v>
      </c>
      <c r="F44" s="8">
        <v>122</v>
      </c>
      <c r="G44" s="8">
        <v>20.109890109890109</v>
      </c>
      <c r="H44" s="8">
        <v>108</v>
      </c>
      <c r="I44" s="8">
        <v>17.802197802197803</v>
      </c>
      <c r="J44" s="8">
        <v>27</v>
      </c>
      <c r="K44" s="9">
        <v>8.6666666666666483</v>
      </c>
      <c r="L44" s="9">
        <v>16.333333333333307</v>
      </c>
      <c r="M44" s="9">
        <v>6.4999999999999902</v>
      </c>
      <c r="N44" s="9">
        <v>14.166666666666638</v>
      </c>
      <c r="O44" s="10">
        <f t="shared" si="4"/>
        <v>0.88524590163934425</v>
      </c>
    </row>
    <row r="45" spans="1:15" x14ac:dyDescent="0.25">
      <c r="A45" s="11" t="s">
        <v>54</v>
      </c>
      <c r="B45" s="30"/>
      <c r="C45" s="11"/>
      <c r="D45" s="11"/>
      <c r="E45" s="12"/>
      <c r="F45" s="12">
        <v>662</v>
      </c>
      <c r="G45" s="12">
        <v>109.12087912087912</v>
      </c>
      <c r="H45" s="12">
        <v>526</v>
      </c>
      <c r="I45" s="12">
        <v>86.703296703296701</v>
      </c>
      <c r="J45" s="12">
        <v>310</v>
      </c>
      <c r="K45" s="13">
        <v>46.833333333333258</v>
      </c>
      <c r="L45" s="13">
        <v>84.166666666666515</v>
      </c>
      <c r="M45" s="13">
        <v>32.333333333333279</v>
      </c>
      <c r="N45" s="13">
        <v>67.166666666666558</v>
      </c>
      <c r="O45" s="14">
        <f t="shared" si="4"/>
        <v>0.79456193353474325</v>
      </c>
    </row>
    <row r="46" spans="1:15" ht="33.75" customHeight="1" x14ac:dyDescent="0.25">
      <c r="A46" s="7" t="s">
        <v>55</v>
      </c>
      <c r="B46" s="34" t="s">
        <v>9</v>
      </c>
      <c r="C46" s="1" t="s">
        <v>56</v>
      </c>
      <c r="D46" s="1" t="s">
        <v>57</v>
      </c>
      <c r="E46" s="8">
        <v>6.0666666666666664</v>
      </c>
      <c r="F46" s="8">
        <v>64</v>
      </c>
      <c r="G46" s="8">
        <v>10.549450549450549</v>
      </c>
      <c r="H46" s="8">
        <v>68</v>
      </c>
      <c r="I46" s="8">
        <v>11.20879120879121</v>
      </c>
      <c r="J46" s="8">
        <v>42</v>
      </c>
      <c r="K46" s="9">
        <v>11.499999999999982</v>
      </c>
      <c r="L46" s="9"/>
      <c r="M46" s="9">
        <v>11.999999999999989</v>
      </c>
      <c r="N46" s="9"/>
      <c r="O46" s="10">
        <f t="shared" si="4"/>
        <v>1.0625</v>
      </c>
    </row>
    <row r="47" spans="1:15" ht="33.75" customHeight="1" x14ac:dyDescent="0.25">
      <c r="A47" s="23" t="str">
        <f t="shared" ref="A47:A49" si="11">A46</f>
        <v>Cartagena</v>
      </c>
      <c r="B47" s="28" t="str">
        <f t="shared" ref="B47:B49" si="12">B46</f>
        <v>Civil - Familia</v>
      </c>
      <c r="C47" s="1" t="s">
        <v>58</v>
      </c>
      <c r="D47" s="1" t="s">
        <v>59</v>
      </c>
      <c r="E47" s="8">
        <v>6.0666666666666664</v>
      </c>
      <c r="F47" s="8">
        <v>185</v>
      </c>
      <c r="G47" s="8">
        <v>30.494505494505496</v>
      </c>
      <c r="H47" s="8">
        <v>183</v>
      </c>
      <c r="I47" s="8">
        <v>30.164835164835164</v>
      </c>
      <c r="J47" s="8">
        <v>26</v>
      </c>
      <c r="K47" s="9">
        <v>12.499999999999986</v>
      </c>
      <c r="L47" s="9">
        <v>22.166666666666639</v>
      </c>
      <c r="M47" s="9">
        <v>13.666666666666648</v>
      </c>
      <c r="N47" s="9">
        <v>19.499999999999972</v>
      </c>
      <c r="O47" s="10">
        <f t="shared" si="4"/>
        <v>0.98918918918918919</v>
      </c>
    </row>
    <row r="48" spans="1:15" ht="33.75" customHeight="1" x14ac:dyDescent="0.25">
      <c r="A48" s="23" t="str">
        <f t="shared" si="11"/>
        <v>Cartagena</v>
      </c>
      <c r="B48" s="28" t="str">
        <f t="shared" si="12"/>
        <v>Civil - Familia</v>
      </c>
      <c r="C48" s="1" t="s">
        <v>60</v>
      </c>
      <c r="D48" s="1" t="s">
        <v>61</v>
      </c>
      <c r="E48" s="8">
        <v>6.0666666666666664</v>
      </c>
      <c r="F48" s="8">
        <v>158</v>
      </c>
      <c r="G48" s="8">
        <v>26.043956043956044</v>
      </c>
      <c r="H48" s="8">
        <v>121</v>
      </c>
      <c r="I48" s="8">
        <v>19.945054945054945</v>
      </c>
      <c r="J48" s="8">
        <v>34</v>
      </c>
      <c r="K48" s="9">
        <v>11.66666666666665</v>
      </c>
      <c r="L48" s="9">
        <v>18.333333333333307</v>
      </c>
      <c r="M48" s="9">
        <v>10.166666666666654</v>
      </c>
      <c r="N48" s="9">
        <v>13.16666666666665</v>
      </c>
      <c r="O48" s="10">
        <f t="shared" si="4"/>
        <v>0.76582278481012656</v>
      </c>
    </row>
    <row r="49" spans="1:15" ht="33.75" customHeight="1" x14ac:dyDescent="0.25">
      <c r="A49" s="23" t="str">
        <f t="shared" si="11"/>
        <v>Cartagena</v>
      </c>
      <c r="B49" s="28" t="str">
        <f t="shared" si="12"/>
        <v>Civil - Familia</v>
      </c>
      <c r="C49" s="1" t="s">
        <v>62</v>
      </c>
      <c r="D49" s="1" t="s">
        <v>63</v>
      </c>
      <c r="E49" s="8">
        <v>6.0666666666666664</v>
      </c>
      <c r="F49" s="8">
        <v>153</v>
      </c>
      <c r="G49" s="8">
        <v>25.219780219780219</v>
      </c>
      <c r="H49" s="8">
        <v>113</v>
      </c>
      <c r="I49" s="8">
        <v>18.626373626373628</v>
      </c>
      <c r="J49" s="8">
        <v>34</v>
      </c>
      <c r="K49" s="9">
        <v>14.833333333333311</v>
      </c>
      <c r="L49" s="9">
        <v>18.166666666666639</v>
      </c>
      <c r="M49" s="9">
        <v>12.166666666666647</v>
      </c>
      <c r="N49" s="9">
        <v>11.166666666666648</v>
      </c>
      <c r="O49" s="10">
        <f t="shared" si="4"/>
        <v>0.73856209150326801</v>
      </c>
    </row>
    <row r="50" spans="1:15" x14ac:dyDescent="0.25">
      <c r="A50" s="11" t="s">
        <v>64</v>
      </c>
      <c r="B50" s="30"/>
      <c r="C50" s="11"/>
      <c r="D50" s="11"/>
      <c r="E50" s="12"/>
      <c r="F50" s="12">
        <v>560</v>
      </c>
      <c r="G50" s="12">
        <v>92.307692307692307</v>
      </c>
      <c r="H50" s="12">
        <v>485</v>
      </c>
      <c r="I50" s="12">
        <v>79.945054945054949</v>
      </c>
      <c r="J50" s="12">
        <v>136</v>
      </c>
      <c r="K50" s="13">
        <v>50.499999999999929</v>
      </c>
      <c r="L50" s="13">
        <v>58.666666666666586</v>
      </c>
      <c r="M50" s="13">
        <v>47.999999999999929</v>
      </c>
      <c r="N50" s="13">
        <v>43.833333333333272</v>
      </c>
      <c r="O50" s="14">
        <f t="shared" si="4"/>
        <v>0.8660714285714286</v>
      </c>
    </row>
    <row r="51" spans="1:15" ht="29.25" customHeight="1" x14ac:dyDescent="0.25">
      <c r="A51" s="7" t="s">
        <v>65</v>
      </c>
      <c r="B51" s="34" t="s">
        <v>9</v>
      </c>
      <c r="C51" s="1" t="s">
        <v>66</v>
      </c>
      <c r="D51" s="1" t="s">
        <v>67</v>
      </c>
      <c r="E51" s="8">
        <v>6.0666666666666664</v>
      </c>
      <c r="F51" s="8">
        <v>148</v>
      </c>
      <c r="G51" s="8">
        <v>24.395604395604398</v>
      </c>
      <c r="H51" s="8">
        <v>124</v>
      </c>
      <c r="I51" s="8">
        <v>20.439560439560442</v>
      </c>
      <c r="J51" s="8">
        <v>14</v>
      </c>
      <c r="K51" s="9">
        <v>6.1666666666666599</v>
      </c>
      <c r="L51" s="9">
        <v>45.357142857142762</v>
      </c>
      <c r="M51" s="9">
        <v>6.1666666666666625</v>
      </c>
      <c r="N51" s="9">
        <v>34.333333333333286</v>
      </c>
      <c r="O51" s="10">
        <f t="shared" si="4"/>
        <v>0.83783783783783783</v>
      </c>
    </row>
    <row r="52" spans="1:15" ht="29.25" customHeight="1" x14ac:dyDescent="0.25">
      <c r="A52" s="23" t="str">
        <f t="shared" ref="A52:A54" si="13">A51</f>
        <v>Cúcuta</v>
      </c>
      <c r="B52" s="28" t="str">
        <f t="shared" ref="B52:B54" si="14">B51</f>
        <v>Civil - Familia</v>
      </c>
      <c r="C52" s="1" t="s">
        <v>68</v>
      </c>
      <c r="D52" s="1" t="s">
        <v>69</v>
      </c>
      <c r="E52" s="8">
        <v>6.0666666666666664</v>
      </c>
      <c r="F52" s="8">
        <v>210</v>
      </c>
      <c r="G52" s="8">
        <v>34.615384615384613</v>
      </c>
      <c r="H52" s="8">
        <v>125</v>
      </c>
      <c r="I52" s="8">
        <v>20.604395604395606</v>
      </c>
      <c r="J52" s="8">
        <v>27</v>
      </c>
      <c r="K52" s="9">
        <v>7.3333333333333233</v>
      </c>
      <c r="L52" s="9">
        <v>31.499999999999964</v>
      </c>
      <c r="M52" s="9">
        <v>6.166666666666659</v>
      </c>
      <c r="N52" s="9">
        <v>17.499999999999972</v>
      </c>
      <c r="O52" s="10">
        <f t="shared" si="4"/>
        <v>0.59523809523809523</v>
      </c>
    </row>
    <row r="53" spans="1:15" ht="29.25" customHeight="1" x14ac:dyDescent="0.25">
      <c r="A53" s="23" t="str">
        <f t="shared" si="13"/>
        <v>Cúcuta</v>
      </c>
      <c r="B53" s="28" t="str">
        <f t="shared" si="14"/>
        <v>Civil - Familia</v>
      </c>
      <c r="C53" s="1" t="s">
        <v>70</v>
      </c>
      <c r="D53" s="1" t="s">
        <v>71</v>
      </c>
      <c r="E53" s="8">
        <v>6.0666666666666664</v>
      </c>
      <c r="F53" s="8">
        <v>177</v>
      </c>
      <c r="G53" s="8">
        <v>29.175824175824175</v>
      </c>
      <c r="H53" s="8">
        <v>126</v>
      </c>
      <c r="I53" s="8">
        <v>20.76923076923077</v>
      </c>
      <c r="J53" s="8">
        <v>25</v>
      </c>
      <c r="K53" s="9">
        <v>7.9999999999999902</v>
      </c>
      <c r="L53" s="9">
        <v>24.833333333333304</v>
      </c>
      <c r="M53" s="9">
        <v>6.1666666666666554</v>
      </c>
      <c r="N53" s="9">
        <v>16.499999999999964</v>
      </c>
      <c r="O53" s="10">
        <f t="shared" si="4"/>
        <v>0.71186440677966101</v>
      </c>
    </row>
    <row r="54" spans="1:15" ht="29.25" customHeight="1" x14ac:dyDescent="0.25">
      <c r="A54" s="23" t="str">
        <f t="shared" si="13"/>
        <v>Cúcuta</v>
      </c>
      <c r="B54" s="28" t="str">
        <f t="shared" si="14"/>
        <v>Civil - Familia</v>
      </c>
      <c r="C54" s="1" t="s">
        <v>72</v>
      </c>
      <c r="D54" s="1" t="s">
        <v>73</v>
      </c>
      <c r="E54" s="8">
        <v>3.0333333333333332</v>
      </c>
      <c r="F54" s="8">
        <v>59</v>
      </c>
      <c r="G54" s="8">
        <v>19.450549450549453</v>
      </c>
      <c r="H54" s="8">
        <v>44</v>
      </c>
      <c r="I54" s="8">
        <v>14.505494505494505</v>
      </c>
      <c r="J54" s="8">
        <v>9</v>
      </c>
      <c r="K54" s="9"/>
      <c r="L54" s="9">
        <v>19.666666666666643</v>
      </c>
      <c r="M54" s="9"/>
      <c r="N54" s="9">
        <v>14.666666666666655</v>
      </c>
      <c r="O54" s="10">
        <f t="shared" si="4"/>
        <v>0.74576271186440679</v>
      </c>
    </row>
    <row r="55" spans="1:15" x14ac:dyDescent="0.25">
      <c r="A55" s="11" t="s">
        <v>74</v>
      </c>
      <c r="B55" s="30"/>
      <c r="C55" s="11"/>
      <c r="D55" s="11"/>
      <c r="E55" s="12"/>
      <c r="F55" s="12">
        <v>594</v>
      </c>
      <c r="G55" s="12">
        <v>107.63736263736263</v>
      </c>
      <c r="H55" s="12">
        <v>419</v>
      </c>
      <c r="I55" s="12">
        <v>76.318681318681328</v>
      </c>
      <c r="J55" s="12">
        <v>75</v>
      </c>
      <c r="K55" s="13">
        <v>21.499999999999972</v>
      </c>
      <c r="L55" s="13">
        <v>121.35714285714266</v>
      </c>
      <c r="M55" s="13">
        <v>18.499999999999979</v>
      </c>
      <c r="N55" s="13">
        <v>82.999999999999886</v>
      </c>
      <c r="O55" s="14">
        <f t="shared" si="4"/>
        <v>0.70538720538720534</v>
      </c>
    </row>
    <row r="56" spans="1:15" ht="28.5" customHeight="1" x14ac:dyDescent="0.25">
      <c r="A56" s="7" t="s">
        <v>75</v>
      </c>
      <c r="B56" s="34" t="s">
        <v>9</v>
      </c>
      <c r="C56" s="1" t="s">
        <v>76</v>
      </c>
      <c r="D56" s="1" t="s">
        <v>77</v>
      </c>
      <c r="E56" s="8">
        <v>6.0666666666666664</v>
      </c>
      <c r="F56" s="8">
        <v>161</v>
      </c>
      <c r="G56" s="8">
        <v>26.53846153846154</v>
      </c>
      <c r="H56" s="8">
        <v>138</v>
      </c>
      <c r="I56" s="8">
        <v>22.747252747252748</v>
      </c>
      <c r="J56" s="8">
        <v>53</v>
      </c>
      <c r="K56" s="9">
        <v>17.333333333333311</v>
      </c>
      <c r="L56" s="9">
        <v>16.333333333333314</v>
      </c>
      <c r="M56" s="9">
        <v>14.666666666666655</v>
      </c>
      <c r="N56" s="9">
        <v>12.999999999999986</v>
      </c>
      <c r="O56" s="10">
        <f t="shared" si="4"/>
        <v>0.8571428571428571</v>
      </c>
    </row>
    <row r="57" spans="1:15" ht="28.5" customHeight="1" x14ac:dyDescent="0.25">
      <c r="A57" s="23" t="str">
        <f t="shared" ref="A57:A60" si="15">A56</f>
        <v>Cundinamarca</v>
      </c>
      <c r="B57" s="28" t="str">
        <f t="shared" ref="B57:B60" si="16">B56</f>
        <v>Civil - Familia</v>
      </c>
      <c r="C57" s="1" t="s">
        <v>78</v>
      </c>
      <c r="D57" s="1" t="s">
        <v>79</v>
      </c>
      <c r="E57" s="8">
        <v>6.0666666666666664</v>
      </c>
      <c r="F57" s="8">
        <v>156</v>
      </c>
      <c r="G57" s="8">
        <v>25.714285714285715</v>
      </c>
      <c r="H57" s="8">
        <v>124</v>
      </c>
      <c r="I57" s="8">
        <v>20.439560439560442</v>
      </c>
      <c r="J57" s="8">
        <v>61</v>
      </c>
      <c r="K57" s="9">
        <v>13.166666666666647</v>
      </c>
      <c r="L57" s="9">
        <v>15.333333333333307</v>
      </c>
      <c r="M57" s="9">
        <v>10.333333333333314</v>
      </c>
      <c r="N57" s="9">
        <v>11.499999999999988</v>
      </c>
      <c r="O57" s="10">
        <f t="shared" si="4"/>
        <v>0.79487179487179482</v>
      </c>
    </row>
    <row r="58" spans="1:15" ht="28.5" customHeight="1" x14ac:dyDescent="0.25">
      <c r="A58" s="23" t="str">
        <f t="shared" si="15"/>
        <v>Cundinamarca</v>
      </c>
      <c r="B58" s="28" t="str">
        <f t="shared" si="16"/>
        <v>Civil - Familia</v>
      </c>
      <c r="C58" s="1" t="s">
        <v>80</v>
      </c>
      <c r="D58" s="1" t="s">
        <v>81</v>
      </c>
      <c r="E58" s="8">
        <v>6.0666666666666664</v>
      </c>
      <c r="F58" s="8">
        <v>162</v>
      </c>
      <c r="G58" s="8">
        <v>26.703296703296704</v>
      </c>
      <c r="H58" s="8">
        <v>142</v>
      </c>
      <c r="I58" s="8">
        <v>23.406593406593409</v>
      </c>
      <c r="J58" s="8">
        <v>44</v>
      </c>
      <c r="K58" s="9">
        <v>15.833333333333309</v>
      </c>
      <c r="L58" s="9">
        <v>15.333333333333321</v>
      </c>
      <c r="M58" s="9">
        <v>13.99999999999997</v>
      </c>
      <c r="N58" s="9">
        <v>11.833333333333321</v>
      </c>
      <c r="O58" s="10">
        <f t="shared" si="4"/>
        <v>0.87654320987654322</v>
      </c>
    </row>
    <row r="59" spans="1:15" ht="28.5" customHeight="1" x14ac:dyDescent="0.25">
      <c r="A59" s="23" t="str">
        <f t="shared" si="15"/>
        <v>Cundinamarca</v>
      </c>
      <c r="B59" s="28" t="str">
        <f t="shared" si="16"/>
        <v>Civil - Familia</v>
      </c>
      <c r="C59" s="1" t="s">
        <v>82</v>
      </c>
      <c r="D59" s="1" t="s">
        <v>83</v>
      </c>
      <c r="E59" s="8">
        <v>6.0666666666666664</v>
      </c>
      <c r="F59" s="8">
        <v>174</v>
      </c>
      <c r="G59" s="8">
        <v>28.681318681318682</v>
      </c>
      <c r="H59" s="8">
        <v>163</v>
      </c>
      <c r="I59" s="8">
        <v>26.868131868131869</v>
      </c>
      <c r="J59" s="8">
        <v>43</v>
      </c>
      <c r="K59" s="9">
        <v>17.499999999999975</v>
      </c>
      <c r="L59" s="9">
        <v>15.666666666666647</v>
      </c>
      <c r="M59" s="9">
        <v>18.333333333333307</v>
      </c>
      <c r="N59" s="9">
        <v>12.333333333333321</v>
      </c>
      <c r="O59" s="10">
        <f t="shared" si="4"/>
        <v>0.93678160919540232</v>
      </c>
    </row>
    <row r="60" spans="1:15" ht="28.5" customHeight="1" x14ac:dyDescent="0.25">
      <c r="A60" s="23" t="str">
        <f t="shared" si="15"/>
        <v>Cundinamarca</v>
      </c>
      <c r="B60" s="28" t="str">
        <f t="shared" si="16"/>
        <v>Civil - Familia</v>
      </c>
      <c r="C60" s="1" t="s">
        <v>84</v>
      </c>
      <c r="D60" s="1" t="s">
        <v>85</v>
      </c>
      <c r="E60" s="8">
        <v>6.0666666666666664</v>
      </c>
      <c r="F60" s="8">
        <v>147</v>
      </c>
      <c r="G60" s="8">
        <v>24.23076923076923</v>
      </c>
      <c r="H60" s="8">
        <v>128</v>
      </c>
      <c r="I60" s="8">
        <v>21.098901098901099</v>
      </c>
      <c r="J60" s="8">
        <v>42</v>
      </c>
      <c r="K60" s="9">
        <v>20.733333333333299</v>
      </c>
      <c r="L60" s="9">
        <v>15.433333333333323</v>
      </c>
      <c r="M60" s="9">
        <v>13.699999999999985</v>
      </c>
      <c r="N60" s="9">
        <v>10.166666666666663</v>
      </c>
      <c r="O60" s="10">
        <f t="shared" si="4"/>
        <v>0.87074829931972786</v>
      </c>
    </row>
    <row r="61" spans="1:15" x14ac:dyDescent="0.25">
      <c r="A61" s="11" t="s">
        <v>86</v>
      </c>
      <c r="B61" s="30"/>
      <c r="C61" s="11"/>
      <c r="D61" s="11"/>
      <c r="E61" s="12"/>
      <c r="F61" s="12">
        <v>800</v>
      </c>
      <c r="G61" s="12">
        <v>131.86813186813188</v>
      </c>
      <c r="H61" s="12">
        <v>695</v>
      </c>
      <c r="I61" s="12">
        <v>114.56043956043956</v>
      </c>
      <c r="J61" s="12">
        <v>243</v>
      </c>
      <c r="K61" s="13">
        <v>84.566666666666549</v>
      </c>
      <c r="L61" s="13">
        <v>78.099999999999909</v>
      </c>
      <c r="M61" s="13">
        <v>71.033333333333232</v>
      </c>
      <c r="N61" s="13">
        <v>58.833333333333279</v>
      </c>
      <c r="O61" s="14">
        <f t="shared" si="4"/>
        <v>0.86875000000000002</v>
      </c>
    </row>
    <row r="62" spans="1:15" ht="30.75" customHeight="1" x14ac:dyDescent="0.25">
      <c r="A62" s="7" t="s">
        <v>87</v>
      </c>
      <c r="B62" s="34" t="s">
        <v>9</v>
      </c>
      <c r="C62" s="1" t="s">
        <v>88</v>
      </c>
      <c r="D62" s="1" t="s">
        <v>89</v>
      </c>
      <c r="E62" s="8">
        <v>6.0666666666666664</v>
      </c>
      <c r="F62" s="8">
        <v>367</v>
      </c>
      <c r="G62" s="8">
        <v>60.494505494505496</v>
      </c>
      <c r="H62" s="8">
        <v>281</v>
      </c>
      <c r="I62" s="8">
        <v>46.318681318681321</v>
      </c>
      <c r="J62" s="8">
        <v>65</v>
      </c>
      <c r="K62" s="9">
        <v>20.999999999999982</v>
      </c>
      <c r="L62" s="9">
        <v>41.999999999999908</v>
      </c>
      <c r="M62" s="9">
        <v>14.333333333333316</v>
      </c>
      <c r="N62" s="9">
        <v>34.166666666666579</v>
      </c>
      <c r="O62" s="10">
        <f t="shared" si="4"/>
        <v>0.76566757493188009</v>
      </c>
    </row>
    <row r="63" spans="1:15" ht="30.75" customHeight="1" x14ac:dyDescent="0.25">
      <c r="A63" s="23" t="str">
        <f t="shared" ref="A63:A67" si="17">A62</f>
        <v>Ibagué</v>
      </c>
      <c r="B63" s="28" t="str">
        <f t="shared" ref="B63:B67" si="18">B62</f>
        <v>Civil - Familia</v>
      </c>
      <c r="C63" s="1" t="s">
        <v>90</v>
      </c>
      <c r="D63" s="1" t="s">
        <v>91</v>
      </c>
      <c r="E63" s="8">
        <v>6.0666666666666664</v>
      </c>
      <c r="F63" s="8">
        <v>270</v>
      </c>
      <c r="G63" s="8">
        <v>44.505494505494504</v>
      </c>
      <c r="H63" s="8">
        <v>185</v>
      </c>
      <c r="I63" s="8">
        <v>30.494505494505496</v>
      </c>
      <c r="J63" s="8">
        <v>50</v>
      </c>
      <c r="K63" s="9">
        <v>10.99999999999997</v>
      </c>
      <c r="L63" s="9">
        <v>36.333333333333272</v>
      </c>
      <c r="M63" s="9">
        <v>10.499999999999984</v>
      </c>
      <c r="N63" s="9">
        <v>21.999999999999982</v>
      </c>
      <c r="O63" s="10">
        <f t="shared" si="4"/>
        <v>0.68518518518518523</v>
      </c>
    </row>
    <row r="64" spans="1:15" ht="30.75" customHeight="1" x14ac:dyDescent="0.25">
      <c r="A64" s="23" t="str">
        <f t="shared" si="17"/>
        <v>Ibagué</v>
      </c>
      <c r="B64" s="28" t="str">
        <f t="shared" si="18"/>
        <v>Civil - Familia</v>
      </c>
      <c r="C64" s="1" t="s">
        <v>92</v>
      </c>
      <c r="D64" s="1" t="s">
        <v>93</v>
      </c>
      <c r="E64" s="8">
        <v>6.0666666666666664</v>
      </c>
      <c r="F64" s="8">
        <v>285</v>
      </c>
      <c r="G64" s="8">
        <v>46.978021978021978</v>
      </c>
      <c r="H64" s="8">
        <v>244</v>
      </c>
      <c r="I64" s="8">
        <v>40.219780219780219</v>
      </c>
      <c r="J64" s="8">
        <v>94</v>
      </c>
      <c r="K64" s="9">
        <v>14.833333333333297</v>
      </c>
      <c r="L64" s="9">
        <v>34.499999999999972</v>
      </c>
      <c r="M64" s="9">
        <v>15.99999999999998</v>
      </c>
      <c r="N64" s="9">
        <v>25.166666666666639</v>
      </c>
      <c r="O64" s="10">
        <f t="shared" si="4"/>
        <v>0.85614035087719298</v>
      </c>
    </row>
    <row r="65" spans="1:15" ht="30.75" customHeight="1" x14ac:dyDescent="0.25">
      <c r="A65" s="23" t="str">
        <f t="shared" si="17"/>
        <v>Ibagué</v>
      </c>
      <c r="B65" s="28" t="str">
        <f t="shared" si="18"/>
        <v>Civil - Familia</v>
      </c>
      <c r="C65" s="1" t="s">
        <v>94</v>
      </c>
      <c r="D65" s="1" t="s">
        <v>95</v>
      </c>
      <c r="E65" s="8">
        <v>6.0666666666666664</v>
      </c>
      <c r="F65" s="8">
        <v>188</v>
      </c>
      <c r="G65" s="8">
        <v>30.989010989010989</v>
      </c>
      <c r="H65" s="8">
        <v>124</v>
      </c>
      <c r="I65" s="8">
        <v>20.439560439560442</v>
      </c>
      <c r="J65" s="8">
        <v>148</v>
      </c>
      <c r="K65" s="9">
        <v>13.294871794871778</v>
      </c>
      <c r="L65" s="9">
        <v>22.2</v>
      </c>
      <c r="M65" s="9">
        <v>4.192307692307681</v>
      </c>
      <c r="N65" s="9">
        <v>20.2</v>
      </c>
      <c r="O65" s="10">
        <f t="shared" si="4"/>
        <v>0.65957446808510634</v>
      </c>
    </row>
    <row r="66" spans="1:15" ht="30.75" customHeight="1" x14ac:dyDescent="0.25">
      <c r="A66" s="23" t="str">
        <f t="shared" si="17"/>
        <v>Ibagué</v>
      </c>
      <c r="B66" s="28" t="str">
        <f t="shared" si="18"/>
        <v>Civil - Familia</v>
      </c>
      <c r="C66" s="1" t="s">
        <v>96</v>
      </c>
      <c r="D66" s="1" t="s">
        <v>97</v>
      </c>
      <c r="E66" s="8">
        <v>6.0666666666666664</v>
      </c>
      <c r="F66" s="8">
        <v>402</v>
      </c>
      <c r="G66" s="8">
        <v>66.263736263736263</v>
      </c>
      <c r="H66" s="8">
        <v>242</v>
      </c>
      <c r="I66" s="8">
        <v>39.890109890109891</v>
      </c>
      <c r="J66" s="8">
        <v>22</v>
      </c>
      <c r="K66" s="9">
        <v>9.1666666666666483</v>
      </c>
      <c r="L66" s="9">
        <v>60.999999999999893</v>
      </c>
      <c r="M66" s="9">
        <v>12.666666666666636</v>
      </c>
      <c r="N66" s="9">
        <v>31.333333333333304</v>
      </c>
      <c r="O66" s="10">
        <f t="shared" si="4"/>
        <v>0.60199004975124382</v>
      </c>
    </row>
    <row r="67" spans="1:15" ht="30.75" customHeight="1" x14ac:dyDescent="0.25">
      <c r="A67" s="23" t="str">
        <f t="shared" si="17"/>
        <v>Ibagué</v>
      </c>
      <c r="B67" s="28" t="str">
        <f t="shared" si="18"/>
        <v>Civil - Familia</v>
      </c>
      <c r="C67" s="1" t="s">
        <v>98</v>
      </c>
      <c r="D67" s="1" t="s">
        <v>99</v>
      </c>
      <c r="E67" s="8">
        <v>6.0666666666666664</v>
      </c>
      <c r="F67" s="8">
        <v>230</v>
      </c>
      <c r="G67" s="8">
        <v>37.912087912087912</v>
      </c>
      <c r="H67" s="8">
        <v>236</v>
      </c>
      <c r="I67" s="8">
        <v>38.901098901098905</v>
      </c>
      <c r="J67" s="8">
        <v>99</v>
      </c>
      <c r="K67" s="9">
        <v>12.499999999999982</v>
      </c>
      <c r="L67" s="9">
        <v>26.666666666666639</v>
      </c>
      <c r="M67" s="9">
        <v>17.666666666666647</v>
      </c>
      <c r="N67" s="9">
        <v>22.666666666666629</v>
      </c>
      <c r="O67" s="10">
        <f t="shared" si="4"/>
        <v>1.0260869565217392</v>
      </c>
    </row>
    <row r="68" spans="1:15" x14ac:dyDescent="0.25">
      <c r="A68" s="11" t="s">
        <v>100</v>
      </c>
      <c r="B68" s="30"/>
      <c r="C68" s="11"/>
      <c r="D68" s="11"/>
      <c r="E68" s="12"/>
      <c r="F68" s="12">
        <v>1742</v>
      </c>
      <c r="G68" s="12">
        <v>287.14285714285711</v>
      </c>
      <c r="H68" s="12">
        <v>1312</v>
      </c>
      <c r="I68" s="12">
        <v>216.26373626373629</v>
      </c>
      <c r="J68" s="12">
        <v>478</v>
      </c>
      <c r="K68" s="13">
        <v>81.794871794871653</v>
      </c>
      <c r="L68" s="13">
        <v>222.69999999999965</v>
      </c>
      <c r="M68" s="13">
        <v>75.358974358974237</v>
      </c>
      <c r="N68" s="13">
        <v>155.53333333333313</v>
      </c>
      <c r="O68" s="14">
        <f t="shared" si="4"/>
        <v>0.75315729047072333</v>
      </c>
    </row>
    <row r="69" spans="1:15" ht="30" customHeight="1" x14ac:dyDescent="0.25">
      <c r="A69" s="7" t="s">
        <v>101</v>
      </c>
      <c r="B69" s="34" t="s">
        <v>9</v>
      </c>
      <c r="C69" s="1" t="s">
        <v>102</v>
      </c>
      <c r="D69" s="1" t="s">
        <v>103</v>
      </c>
      <c r="E69" s="8">
        <v>6.0666666666666664</v>
      </c>
      <c r="F69" s="8">
        <v>117</v>
      </c>
      <c r="G69" s="8">
        <v>19.285714285714285</v>
      </c>
      <c r="H69" s="8">
        <v>82</v>
      </c>
      <c r="I69" s="8">
        <v>13.516483516483516</v>
      </c>
      <c r="J69" s="8">
        <v>28</v>
      </c>
      <c r="K69" s="9">
        <v>7.9999999999999831</v>
      </c>
      <c r="L69" s="9">
        <v>25.999999999999968</v>
      </c>
      <c r="M69" s="9">
        <v>6.9999999999999938</v>
      </c>
      <c r="N69" s="9">
        <v>15.999999999999973</v>
      </c>
      <c r="O69" s="10">
        <f t="shared" si="4"/>
        <v>0.70085470085470081</v>
      </c>
    </row>
    <row r="70" spans="1:15" ht="30" customHeight="1" x14ac:dyDescent="0.25">
      <c r="A70" s="23" t="str">
        <f>A69</f>
        <v>Manizales</v>
      </c>
      <c r="B70" s="28" t="str">
        <f>B69</f>
        <v>Civil - Familia</v>
      </c>
      <c r="C70" s="1" t="s">
        <v>104</v>
      </c>
      <c r="D70" s="1" t="s">
        <v>105</v>
      </c>
      <c r="E70" s="8">
        <v>6.0666666666666664</v>
      </c>
      <c r="F70" s="8">
        <v>110</v>
      </c>
      <c r="G70" s="8">
        <v>18.131868131868131</v>
      </c>
      <c r="H70" s="8">
        <v>88</v>
      </c>
      <c r="I70" s="8">
        <v>14.505494505494505</v>
      </c>
      <c r="J70" s="8">
        <v>28</v>
      </c>
      <c r="K70" s="9">
        <v>7.9999999999999787</v>
      </c>
      <c r="L70" s="9">
        <v>21.999999999999957</v>
      </c>
      <c r="M70" s="9">
        <v>7.4999999999999769</v>
      </c>
      <c r="N70" s="9">
        <v>14.99999999999997</v>
      </c>
      <c r="O70" s="10">
        <f t="shared" si="4"/>
        <v>0.8</v>
      </c>
    </row>
    <row r="71" spans="1:15" ht="30" customHeight="1" x14ac:dyDescent="0.25">
      <c r="A71" s="23" t="str">
        <f t="shared" ref="A71:A74" si="19">A70</f>
        <v>Manizales</v>
      </c>
      <c r="B71" s="28" t="str">
        <f t="shared" ref="B71:B74" si="20">B70</f>
        <v>Civil - Familia</v>
      </c>
      <c r="C71" s="1" t="s">
        <v>106</v>
      </c>
      <c r="D71" s="1" t="s">
        <v>107</v>
      </c>
      <c r="E71" s="8">
        <v>6.0666666666666664</v>
      </c>
      <c r="F71" s="8">
        <v>105</v>
      </c>
      <c r="G71" s="8">
        <v>17.307692307692307</v>
      </c>
      <c r="H71" s="8">
        <v>78</v>
      </c>
      <c r="I71" s="8">
        <v>12.857142857142858</v>
      </c>
      <c r="J71" s="8">
        <v>30</v>
      </c>
      <c r="K71" s="9">
        <v>6.8333333333333277</v>
      </c>
      <c r="L71" s="9">
        <v>23.666666666666632</v>
      </c>
      <c r="M71" s="9">
        <v>6.1666666666666634</v>
      </c>
      <c r="N71" s="9">
        <v>14.999999999999986</v>
      </c>
      <c r="O71" s="10">
        <f t="shared" si="4"/>
        <v>0.74285714285714288</v>
      </c>
    </row>
    <row r="72" spans="1:15" ht="30" customHeight="1" x14ac:dyDescent="0.25">
      <c r="A72" s="23" t="str">
        <f t="shared" si="19"/>
        <v>Manizales</v>
      </c>
      <c r="B72" s="28" t="str">
        <f t="shared" si="20"/>
        <v>Civil - Familia</v>
      </c>
      <c r="C72" s="1" t="s">
        <v>108</v>
      </c>
      <c r="D72" s="1" t="s">
        <v>109</v>
      </c>
      <c r="E72" s="8">
        <v>6.0666666666666664</v>
      </c>
      <c r="F72" s="8">
        <v>119</v>
      </c>
      <c r="G72" s="8">
        <v>19.615384615384617</v>
      </c>
      <c r="H72" s="8">
        <v>70</v>
      </c>
      <c r="I72" s="8">
        <v>11.538461538461538</v>
      </c>
      <c r="J72" s="8">
        <v>20</v>
      </c>
      <c r="K72" s="9">
        <v>9.666666666666659</v>
      </c>
      <c r="L72" s="9">
        <v>25.333333333333293</v>
      </c>
      <c r="M72" s="9">
        <v>4.8333333333333313</v>
      </c>
      <c r="N72" s="9">
        <v>15.333333333333309</v>
      </c>
      <c r="O72" s="10">
        <f t="shared" si="4"/>
        <v>0.58823529411764708</v>
      </c>
    </row>
    <row r="73" spans="1:15" ht="30" customHeight="1" x14ac:dyDescent="0.25">
      <c r="A73" s="23" t="str">
        <f>A72</f>
        <v>Manizales</v>
      </c>
      <c r="B73" s="28" t="str">
        <f>B72</f>
        <v>Civil - Familia</v>
      </c>
      <c r="C73" s="1" t="s">
        <v>110</v>
      </c>
      <c r="D73" s="1" t="s">
        <v>111</v>
      </c>
      <c r="E73" s="8">
        <v>6.0666666666666664</v>
      </c>
      <c r="F73" s="8">
        <v>116</v>
      </c>
      <c r="G73" s="8">
        <v>19.12087912087912</v>
      </c>
      <c r="H73" s="8">
        <v>81</v>
      </c>
      <c r="I73" s="8">
        <v>13.351648351648352</v>
      </c>
      <c r="J73" s="8">
        <v>36</v>
      </c>
      <c r="K73" s="9">
        <v>7.4999999999999796</v>
      </c>
      <c r="L73" s="9">
        <v>25.333333333333318</v>
      </c>
      <c r="M73" s="9">
        <v>6.3333333333333259</v>
      </c>
      <c r="N73" s="9">
        <v>15.333333333333307</v>
      </c>
      <c r="O73" s="10">
        <f t="shared" si="4"/>
        <v>0.69827586206896552</v>
      </c>
    </row>
    <row r="74" spans="1:15" ht="30" customHeight="1" x14ac:dyDescent="0.25">
      <c r="A74" s="23" t="str">
        <f t="shared" si="19"/>
        <v>Manizales</v>
      </c>
      <c r="B74" s="28" t="str">
        <f t="shared" si="20"/>
        <v>Civil - Familia</v>
      </c>
      <c r="C74" s="1" t="s">
        <v>112</v>
      </c>
      <c r="D74" s="1" t="s">
        <v>113</v>
      </c>
      <c r="E74" s="8">
        <v>6.0666666666666664</v>
      </c>
      <c r="F74" s="8">
        <v>118</v>
      </c>
      <c r="G74" s="8">
        <v>19.450549450549453</v>
      </c>
      <c r="H74" s="8">
        <v>89</v>
      </c>
      <c r="I74" s="8">
        <v>14.670329670329672</v>
      </c>
      <c r="J74" s="8">
        <v>27</v>
      </c>
      <c r="K74" s="9">
        <v>10.333333333333325</v>
      </c>
      <c r="L74" s="9">
        <v>22.333333333333307</v>
      </c>
      <c r="M74" s="9">
        <v>7.1666666666666554</v>
      </c>
      <c r="N74" s="9">
        <v>17.999999999999986</v>
      </c>
      <c r="O74" s="10">
        <f t="shared" si="4"/>
        <v>0.75423728813559321</v>
      </c>
    </row>
    <row r="75" spans="1:15" x14ac:dyDescent="0.25">
      <c r="A75" s="11" t="s">
        <v>114</v>
      </c>
      <c r="B75" s="30"/>
      <c r="C75" s="11"/>
      <c r="D75" s="11"/>
      <c r="E75" s="12"/>
      <c r="F75" s="12">
        <v>685</v>
      </c>
      <c r="G75" s="12">
        <v>112.91208791208791</v>
      </c>
      <c r="H75" s="12">
        <v>488</v>
      </c>
      <c r="I75" s="12">
        <v>80.439560439560438</v>
      </c>
      <c r="J75" s="12">
        <v>169</v>
      </c>
      <c r="K75" s="13">
        <v>50.333333333333258</v>
      </c>
      <c r="L75" s="13">
        <v>144.66666666666649</v>
      </c>
      <c r="M75" s="13">
        <v>38.99999999999995</v>
      </c>
      <c r="N75" s="13">
        <v>94.666666666666529</v>
      </c>
      <c r="O75" s="14">
        <f t="shared" si="4"/>
        <v>0.71240875912408763</v>
      </c>
    </row>
    <row r="76" spans="1:15" ht="30" x14ac:dyDescent="0.25">
      <c r="A76" s="7" t="s">
        <v>123</v>
      </c>
      <c r="B76" s="34" t="s">
        <v>4</v>
      </c>
      <c r="C76" s="1" t="s">
        <v>124</v>
      </c>
      <c r="D76" s="1" t="s">
        <v>125</v>
      </c>
      <c r="E76" s="8">
        <v>6.0666666666666664</v>
      </c>
      <c r="F76" s="8">
        <v>367</v>
      </c>
      <c r="G76" s="8">
        <v>60.494505494505496</v>
      </c>
      <c r="H76" s="8">
        <v>314</v>
      </c>
      <c r="I76" s="8">
        <v>51.758241758241759</v>
      </c>
      <c r="J76" s="8">
        <v>172</v>
      </c>
      <c r="K76" s="9">
        <v>42.333333333333243</v>
      </c>
      <c r="L76" s="9">
        <v>27.499999999999964</v>
      </c>
      <c r="M76" s="9">
        <v>38.666666666666629</v>
      </c>
      <c r="N76" s="9">
        <v>22.166666666666643</v>
      </c>
      <c r="O76" s="10">
        <f t="shared" si="4"/>
        <v>0.85558583106267028</v>
      </c>
    </row>
    <row r="77" spans="1:15" ht="30" x14ac:dyDescent="0.25">
      <c r="A77" s="23" t="str">
        <f t="shared" ref="A77:A79" si="21">A76</f>
        <v>Montería</v>
      </c>
      <c r="B77" s="28" t="str">
        <f t="shared" ref="B77:B79" si="22">B76</f>
        <v>Civil - Familia - Laboral</v>
      </c>
      <c r="C77" s="1" t="s">
        <v>126</v>
      </c>
      <c r="D77" s="1" t="s">
        <v>127</v>
      </c>
      <c r="E77" s="8">
        <v>6.0666666666666664</v>
      </c>
      <c r="F77" s="8">
        <v>253</v>
      </c>
      <c r="G77" s="8">
        <v>41.703296703296708</v>
      </c>
      <c r="H77" s="8">
        <v>216</v>
      </c>
      <c r="I77" s="8">
        <v>35.604395604395606</v>
      </c>
      <c r="J77" s="8">
        <v>282</v>
      </c>
      <c r="K77" s="9">
        <v>34.166666666666607</v>
      </c>
      <c r="L77" s="9">
        <v>16.999999999999961</v>
      </c>
      <c r="M77" s="9">
        <v>32.666666666666615</v>
      </c>
      <c r="N77" s="9">
        <v>12.166666666666645</v>
      </c>
      <c r="O77" s="10">
        <f t="shared" ref="O77:O130" si="23">H77/F77</f>
        <v>0.85375494071146241</v>
      </c>
    </row>
    <row r="78" spans="1:15" ht="30" x14ac:dyDescent="0.25">
      <c r="A78" s="23" t="str">
        <f t="shared" si="21"/>
        <v>Montería</v>
      </c>
      <c r="B78" s="28" t="str">
        <f t="shared" si="22"/>
        <v>Civil - Familia - Laboral</v>
      </c>
      <c r="C78" s="1" t="s">
        <v>128</v>
      </c>
      <c r="D78" s="1" t="s">
        <v>129</v>
      </c>
      <c r="E78" s="8">
        <v>6.0666666666666664</v>
      </c>
      <c r="F78" s="8">
        <v>327</v>
      </c>
      <c r="G78" s="8">
        <v>53.901098901098905</v>
      </c>
      <c r="H78" s="8">
        <v>241</v>
      </c>
      <c r="I78" s="8">
        <v>39.72527472527473</v>
      </c>
      <c r="J78" s="8">
        <v>195</v>
      </c>
      <c r="K78" s="9">
        <v>35.833333333333307</v>
      </c>
      <c r="L78" s="9">
        <v>26.833333333333307</v>
      </c>
      <c r="M78" s="9">
        <v>29.666666666666636</v>
      </c>
      <c r="N78" s="9">
        <v>17.999999999999964</v>
      </c>
      <c r="O78" s="10">
        <f t="shared" si="23"/>
        <v>0.73700305810397548</v>
      </c>
    </row>
    <row r="79" spans="1:15" ht="30" x14ac:dyDescent="0.25">
      <c r="A79" s="23" t="str">
        <f t="shared" si="21"/>
        <v>Montería</v>
      </c>
      <c r="B79" s="28" t="str">
        <f t="shared" si="22"/>
        <v>Civil - Familia - Laboral</v>
      </c>
      <c r="C79" s="1" t="s">
        <v>130</v>
      </c>
      <c r="D79" s="1" t="s">
        <v>131</v>
      </c>
      <c r="E79" s="8">
        <v>6.0666666666666664</v>
      </c>
      <c r="F79" s="8">
        <v>296</v>
      </c>
      <c r="G79" s="8">
        <v>48.791208791208796</v>
      </c>
      <c r="H79" s="8">
        <v>209</v>
      </c>
      <c r="I79" s="8">
        <v>34.450549450549453</v>
      </c>
      <c r="J79" s="8">
        <v>144</v>
      </c>
      <c r="K79" s="9">
        <v>38.999999999999957</v>
      </c>
      <c r="L79" s="9">
        <v>21.499999999999968</v>
      </c>
      <c r="M79" s="9">
        <v>30.166666666666625</v>
      </c>
      <c r="N79" s="9">
        <v>15.499999999999973</v>
      </c>
      <c r="O79" s="10">
        <f t="shared" si="23"/>
        <v>0.70608108108108103</v>
      </c>
    </row>
    <row r="80" spans="1:15" x14ac:dyDescent="0.25">
      <c r="A80" s="11" t="s">
        <v>132</v>
      </c>
      <c r="B80" s="30"/>
      <c r="C80" s="11"/>
      <c r="D80" s="11"/>
      <c r="E80" s="12"/>
      <c r="F80" s="12">
        <v>1243</v>
      </c>
      <c r="G80" s="12">
        <v>204.8901098901099</v>
      </c>
      <c r="H80" s="12">
        <v>980</v>
      </c>
      <c r="I80" s="12">
        <v>161.53846153846155</v>
      </c>
      <c r="J80" s="12">
        <v>793</v>
      </c>
      <c r="K80" s="13">
        <v>151.33333333333314</v>
      </c>
      <c r="L80" s="13">
        <v>92.833333333333201</v>
      </c>
      <c r="M80" s="13">
        <v>131.16666666666652</v>
      </c>
      <c r="N80" s="13">
        <v>67.833333333333229</v>
      </c>
      <c r="O80" s="14">
        <f t="shared" si="23"/>
        <v>0.78841512469831054</v>
      </c>
    </row>
    <row r="81" spans="1:15" ht="30" x14ac:dyDescent="0.25">
      <c r="A81" s="7" t="s">
        <v>133</v>
      </c>
      <c r="B81" s="34" t="s">
        <v>4</v>
      </c>
      <c r="C81" s="1" t="s">
        <v>134</v>
      </c>
      <c r="D81" s="1" t="s">
        <v>135</v>
      </c>
      <c r="E81" s="8">
        <v>6.0666666666666664</v>
      </c>
      <c r="F81" s="8">
        <v>297</v>
      </c>
      <c r="G81" s="8">
        <v>48.956043956043956</v>
      </c>
      <c r="H81" s="8">
        <v>326</v>
      </c>
      <c r="I81" s="8">
        <v>53.736263736263737</v>
      </c>
      <c r="J81" s="8">
        <v>338</v>
      </c>
      <c r="K81" s="9">
        <v>28.833333333333314</v>
      </c>
      <c r="L81" s="9">
        <v>21.999999999999982</v>
      </c>
      <c r="M81" s="9">
        <v>38.16666666666665</v>
      </c>
      <c r="N81" s="9">
        <v>17.333333333333311</v>
      </c>
      <c r="O81" s="10">
        <f t="shared" si="23"/>
        <v>1.0976430976430978</v>
      </c>
    </row>
    <row r="82" spans="1:15" ht="30" x14ac:dyDescent="0.25">
      <c r="A82" s="23" t="str">
        <f t="shared" ref="A82:A85" si="24">A81</f>
        <v>Neiva</v>
      </c>
      <c r="B82" s="28" t="str">
        <f t="shared" ref="B82:B85" si="25">B81</f>
        <v>Civil - Familia - Laboral</v>
      </c>
      <c r="C82" s="1" t="s">
        <v>136</v>
      </c>
      <c r="D82" s="1" t="s">
        <v>137</v>
      </c>
      <c r="E82" s="8">
        <v>6.0666666666666664</v>
      </c>
      <c r="F82" s="8">
        <v>174</v>
      </c>
      <c r="G82" s="8">
        <v>28.681318681318682</v>
      </c>
      <c r="H82" s="8">
        <v>246</v>
      </c>
      <c r="I82" s="8">
        <v>40.549450549450547</v>
      </c>
      <c r="J82" s="8">
        <v>353</v>
      </c>
      <c r="K82" s="9">
        <v>21.499999999999989</v>
      </c>
      <c r="L82" s="9">
        <v>9.6666666666666536</v>
      </c>
      <c r="M82" s="9">
        <v>36.333333333333258</v>
      </c>
      <c r="N82" s="9">
        <v>7.166666666666651</v>
      </c>
      <c r="O82" s="10">
        <f t="shared" si="23"/>
        <v>1.4137931034482758</v>
      </c>
    </row>
    <row r="83" spans="1:15" ht="30" x14ac:dyDescent="0.25">
      <c r="A83" s="23" t="str">
        <f t="shared" si="24"/>
        <v>Neiva</v>
      </c>
      <c r="B83" s="28" t="str">
        <f t="shared" si="25"/>
        <v>Civil - Familia - Laboral</v>
      </c>
      <c r="C83" s="1" t="s">
        <v>138</v>
      </c>
      <c r="D83" s="1" t="s">
        <v>139</v>
      </c>
      <c r="E83" s="8">
        <v>6.0666666666666664</v>
      </c>
      <c r="F83" s="8">
        <v>271</v>
      </c>
      <c r="G83" s="8">
        <v>44.670329670329672</v>
      </c>
      <c r="H83" s="8">
        <v>354</v>
      </c>
      <c r="I83" s="8">
        <v>58.35164835164835</v>
      </c>
      <c r="J83" s="8">
        <v>235</v>
      </c>
      <c r="K83" s="9">
        <v>28.166666666666647</v>
      </c>
      <c r="L83" s="9">
        <v>17.999999999999979</v>
      </c>
      <c r="M83" s="9">
        <v>48.999999999999922</v>
      </c>
      <c r="N83" s="9">
        <v>11.333333333333321</v>
      </c>
      <c r="O83" s="10">
        <f t="shared" si="23"/>
        <v>1.3062730627306274</v>
      </c>
    </row>
    <row r="84" spans="1:15" ht="30" x14ac:dyDescent="0.25">
      <c r="A84" s="23" t="str">
        <f t="shared" si="24"/>
        <v>Neiva</v>
      </c>
      <c r="B84" s="28" t="str">
        <f t="shared" si="25"/>
        <v>Civil - Familia - Laboral</v>
      </c>
      <c r="C84" s="1" t="s">
        <v>140</v>
      </c>
      <c r="D84" s="1" t="s">
        <v>141</v>
      </c>
      <c r="E84" s="8">
        <v>6.0666666666666664</v>
      </c>
      <c r="F84" s="8">
        <v>235</v>
      </c>
      <c r="G84" s="8">
        <v>38.736263736263737</v>
      </c>
      <c r="H84" s="8">
        <v>327</v>
      </c>
      <c r="I84" s="8">
        <v>53.901098901098905</v>
      </c>
      <c r="J84" s="8">
        <v>249</v>
      </c>
      <c r="K84" s="9">
        <v>26.666666666666632</v>
      </c>
      <c r="L84" s="9">
        <v>16.499999999999979</v>
      </c>
      <c r="M84" s="9">
        <v>44.666666666666586</v>
      </c>
      <c r="N84" s="9">
        <v>11.166666666666652</v>
      </c>
      <c r="O84" s="10">
        <f t="shared" si="23"/>
        <v>1.3914893617021276</v>
      </c>
    </row>
    <row r="85" spans="1:15" ht="30" x14ac:dyDescent="0.25">
      <c r="A85" s="23" t="str">
        <f t="shared" si="24"/>
        <v>Neiva</v>
      </c>
      <c r="B85" s="28" t="str">
        <f t="shared" si="25"/>
        <v>Civil - Familia - Laboral</v>
      </c>
      <c r="C85" s="1" t="s">
        <v>142</v>
      </c>
      <c r="D85" s="1" t="s">
        <v>143</v>
      </c>
      <c r="E85" s="8">
        <v>6.0666666666666664</v>
      </c>
      <c r="F85" s="8">
        <v>281</v>
      </c>
      <c r="G85" s="8">
        <v>46.318681318681321</v>
      </c>
      <c r="H85" s="8">
        <v>260</v>
      </c>
      <c r="I85" s="8">
        <v>42.857142857142861</v>
      </c>
      <c r="J85" s="8">
        <v>307</v>
      </c>
      <c r="K85" s="9">
        <v>26.999999999999993</v>
      </c>
      <c r="L85" s="9">
        <v>23.166666666666615</v>
      </c>
      <c r="M85" s="9">
        <v>26.333333333333329</v>
      </c>
      <c r="N85" s="9">
        <v>18.833333333333282</v>
      </c>
      <c r="O85" s="10">
        <f t="shared" si="23"/>
        <v>0.92526690391459077</v>
      </c>
    </row>
    <row r="86" spans="1:15" x14ac:dyDescent="0.25">
      <c r="A86" s="11" t="s">
        <v>144</v>
      </c>
      <c r="B86" s="30"/>
      <c r="C86" s="11"/>
      <c r="D86" s="11"/>
      <c r="E86" s="12"/>
      <c r="F86" s="12">
        <v>1258</v>
      </c>
      <c r="G86" s="12">
        <v>207.36263736263737</v>
      </c>
      <c r="H86" s="12">
        <v>1513</v>
      </c>
      <c r="I86" s="12">
        <v>249.39560439560441</v>
      </c>
      <c r="J86" s="12">
        <v>1482</v>
      </c>
      <c r="K86" s="13">
        <v>132.16666666666657</v>
      </c>
      <c r="L86" s="13">
        <v>89.333333333333215</v>
      </c>
      <c r="M86" s="13">
        <v>194.49999999999972</v>
      </c>
      <c r="N86" s="13">
        <v>65.833333333333215</v>
      </c>
      <c r="O86" s="14">
        <f t="shared" si="23"/>
        <v>1.2027027027027026</v>
      </c>
    </row>
    <row r="87" spans="1:15" ht="30" customHeight="1" x14ac:dyDescent="0.25">
      <c r="A87" s="7" t="s">
        <v>145</v>
      </c>
      <c r="B87" s="34" t="s">
        <v>9</v>
      </c>
      <c r="C87" s="1" t="s">
        <v>146</v>
      </c>
      <c r="D87" s="1" t="s">
        <v>147</v>
      </c>
      <c r="E87" s="8">
        <v>6.0666666666666664</v>
      </c>
      <c r="F87" s="8">
        <v>149</v>
      </c>
      <c r="G87" s="8">
        <v>24.560439560439562</v>
      </c>
      <c r="H87" s="8">
        <v>121</v>
      </c>
      <c r="I87" s="8">
        <v>19.945054945054945</v>
      </c>
      <c r="J87" s="8">
        <v>22</v>
      </c>
      <c r="K87" s="9">
        <v>4.833333333333325</v>
      </c>
      <c r="L87" s="9">
        <v>22.833333333333304</v>
      </c>
      <c r="M87" s="9">
        <v>6.4999999999999902</v>
      </c>
      <c r="N87" s="9">
        <v>15.999999999999986</v>
      </c>
      <c r="O87" s="10">
        <f t="shared" si="23"/>
        <v>0.81208053691275173</v>
      </c>
    </row>
    <row r="88" spans="1:15" ht="30" customHeight="1" x14ac:dyDescent="0.25">
      <c r="A88" s="23" t="str">
        <f t="shared" ref="A88:A90" si="26">A87</f>
        <v>Pasto</v>
      </c>
      <c r="B88" s="28" t="str">
        <f t="shared" ref="B88:B90" si="27">B87</f>
        <v>Civil - Familia</v>
      </c>
      <c r="C88" s="1" t="s">
        <v>148</v>
      </c>
      <c r="D88" s="1" t="s">
        <v>149</v>
      </c>
      <c r="E88" s="8">
        <v>6.0666666666666664</v>
      </c>
      <c r="F88" s="8">
        <v>123</v>
      </c>
      <c r="G88" s="8">
        <v>20.274725274725274</v>
      </c>
      <c r="H88" s="8">
        <v>93</v>
      </c>
      <c r="I88" s="8">
        <v>15.32967032967033</v>
      </c>
      <c r="J88" s="8">
        <v>21</v>
      </c>
      <c r="K88" s="9">
        <v>4.1666666666666536</v>
      </c>
      <c r="L88" s="9">
        <v>19.333333333333304</v>
      </c>
      <c r="M88" s="9">
        <v>3.1666666666666643</v>
      </c>
      <c r="N88" s="9">
        <v>14.166666666666655</v>
      </c>
      <c r="O88" s="10">
        <f t="shared" si="23"/>
        <v>0.75609756097560976</v>
      </c>
    </row>
    <row r="89" spans="1:15" ht="30" customHeight="1" x14ac:dyDescent="0.25">
      <c r="A89" s="23" t="str">
        <f t="shared" si="26"/>
        <v>Pasto</v>
      </c>
      <c r="B89" s="28" t="str">
        <f t="shared" si="27"/>
        <v>Civil - Familia</v>
      </c>
      <c r="C89" s="1" t="s">
        <v>150</v>
      </c>
      <c r="D89" s="1" t="s">
        <v>151</v>
      </c>
      <c r="E89" s="8">
        <v>6.0666666666666664</v>
      </c>
      <c r="F89" s="8">
        <v>101</v>
      </c>
      <c r="G89" s="8">
        <v>16.64835164835165</v>
      </c>
      <c r="H89" s="8">
        <v>66</v>
      </c>
      <c r="I89" s="8">
        <v>10.87912087912088</v>
      </c>
      <c r="J89" s="8">
        <v>42</v>
      </c>
      <c r="K89" s="9">
        <v>3.6666666666666563</v>
      </c>
      <c r="L89" s="9">
        <v>26.999999999999957</v>
      </c>
      <c r="M89" s="9">
        <v>3.1666666666666594</v>
      </c>
      <c r="N89" s="9">
        <v>15.99999999999998</v>
      </c>
      <c r="O89" s="10">
        <f t="shared" si="23"/>
        <v>0.65346534653465349</v>
      </c>
    </row>
    <row r="90" spans="1:15" ht="30" customHeight="1" x14ac:dyDescent="0.25">
      <c r="A90" s="23" t="str">
        <f t="shared" si="26"/>
        <v>Pasto</v>
      </c>
      <c r="B90" s="28" t="str">
        <f t="shared" si="27"/>
        <v>Civil - Familia</v>
      </c>
      <c r="C90" s="1" t="s">
        <v>152</v>
      </c>
      <c r="D90" s="1" t="s">
        <v>153</v>
      </c>
      <c r="E90" s="8">
        <v>6.0666666666666664</v>
      </c>
      <c r="F90" s="8">
        <v>138</v>
      </c>
      <c r="G90" s="8">
        <v>22.747252747252748</v>
      </c>
      <c r="H90" s="8">
        <v>96</v>
      </c>
      <c r="I90" s="8">
        <v>15.824175824175825</v>
      </c>
      <c r="J90" s="8">
        <v>24</v>
      </c>
      <c r="K90" s="9">
        <v>6.666666666666659</v>
      </c>
      <c r="L90" s="9">
        <v>19.166666666666636</v>
      </c>
      <c r="M90" s="9">
        <v>4.3333333333333304</v>
      </c>
      <c r="N90" s="9">
        <v>12.833333333333318</v>
      </c>
      <c r="O90" s="10">
        <f t="shared" si="23"/>
        <v>0.69565217391304346</v>
      </c>
    </row>
    <row r="91" spans="1:15" x14ac:dyDescent="0.25">
      <c r="A91" s="11" t="s">
        <v>154</v>
      </c>
      <c r="B91" s="30"/>
      <c r="C91" s="11"/>
      <c r="D91" s="11"/>
      <c r="E91" s="12"/>
      <c r="F91" s="12">
        <v>511</v>
      </c>
      <c r="G91" s="12">
        <v>84.230769230769226</v>
      </c>
      <c r="H91" s="12">
        <v>376</v>
      </c>
      <c r="I91" s="12">
        <v>61.978021978021985</v>
      </c>
      <c r="J91" s="12">
        <v>109</v>
      </c>
      <c r="K91" s="13">
        <v>19.333333333333293</v>
      </c>
      <c r="L91" s="13">
        <v>88.333333333333201</v>
      </c>
      <c r="M91" s="13">
        <v>17.166666666666643</v>
      </c>
      <c r="N91" s="13">
        <v>58.999999999999943</v>
      </c>
      <c r="O91" s="14">
        <f t="shared" si="23"/>
        <v>0.735812133072407</v>
      </c>
    </row>
    <row r="92" spans="1:15" ht="27" customHeight="1" x14ac:dyDescent="0.25">
      <c r="A92" s="7" t="s">
        <v>155</v>
      </c>
      <c r="B92" s="34" t="s">
        <v>9</v>
      </c>
      <c r="C92" s="1" t="s">
        <v>156</v>
      </c>
      <c r="D92" s="1" t="s">
        <v>157</v>
      </c>
      <c r="E92" s="8">
        <v>6.0666666666666664</v>
      </c>
      <c r="F92" s="8">
        <v>281</v>
      </c>
      <c r="G92" s="8">
        <v>46.318681318681321</v>
      </c>
      <c r="H92" s="8">
        <v>96</v>
      </c>
      <c r="I92" s="8">
        <v>15.824175824175825</v>
      </c>
      <c r="J92" s="8">
        <v>94</v>
      </c>
      <c r="K92" s="9">
        <v>9.6666666666666519</v>
      </c>
      <c r="L92" s="9">
        <v>39.999999999999986</v>
      </c>
      <c r="M92" s="9">
        <v>3.9999999999999933</v>
      </c>
      <c r="N92" s="9">
        <v>13.166666666666655</v>
      </c>
      <c r="O92" s="10">
        <f t="shared" si="23"/>
        <v>0.34163701067615659</v>
      </c>
    </row>
    <row r="93" spans="1:15" ht="27" customHeight="1" x14ac:dyDescent="0.25">
      <c r="A93" s="23" t="str">
        <f t="shared" ref="A93:A95" si="28">A92</f>
        <v>Pereira</v>
      </c>
      <c r="B93" s="28" t="str">
        <f t="shared" ref="B93:B95" si="29">B92</f>
        <v>Civil - Familia</v>
      </c>
      <c r="C93" s="1" t="s">
        <v>158</v>
      </c>
      <c r="D93" s="1" t="s">
        <v>159</v>
      </c>
      <c r="E93" s="8">
        <v>6.0666666666666664</v>
      </c>
      <c r="F93" s="8">
        <v>283</v>
      </c>
      <c r="G93" s="8">
        <v>46.64835164835165</v>
      </c>
      <c r="H93" s="8">
        <v>102</v>
      </c>
      <c r="I93" s="8">
        <v>16.813186813186814</v>
      </c>
      <c r="J93" s="8">
        <v>82</v>
      </c>
      <c r="K93" s="9">
        <v>9.1666666666666554</v>
      </c>
      <c r="L93" s="9">
        <v>40.499999999999922</v>
      </c>
      <c r="M93" s="9">
        <v>5.1666666666666634</v>
      </c>
      <c r="N93" s="9">
        <v>13.333333333333311</v>
      </c>
      <c r="O93" s="10">
        <f t="shared" si="23"/>
        <v>0.36042402826855124</v>
      </c>
    </row>
    <row r="94" spans="1:15" ht="27" customHeight="1" x14ac:dyDescent="0.25">
      <c r="A94" s="23" t="str">
        <f t="shared" si="28"/>
        <v>Pereira</v>
      </c>
      <c r="B94" s="28" t="str">
        <f t="shared" si="29"/>
        <v>Civil - Familia</v>
      </c>
      <c r="C94" s="1" t="s">
        <v>160</v>
      </c>
      <c r="D94" s="1" t="s">
        <v>161</v>
      </c>
      <c r="E94" s="8">
        <v>6.0666666666666664</v>
      </c>
      <c r="F94" s="8">
        <v>256</v>
      </c>
      <c r="G94" s="8">
        <v>42.197802197802197</v>
      </c>
      <c r="H94" s="8">
        <v>113</v>
      </c>
      <c r="I94" s="8">
        <v>18.626373626373628</v>
      </c>
      <c r="J94" s="8">
        <v>69</v>
      </c>
      <c r="K94" s="9">
        <v>9.3333333333333179</v>
      </c>
      <c r="L94" s="9">
        <v>35.499999999999979</v>
      </c>
      <c r="M94" s="9">
        <v>5.1666666666666554</v>
      </c>
      <c r="N94" s="9">
        <v>14.833333333333314</v>
      </c>
      <c r="O94" s="10">
        <f t="shared" si="23"/>
        <v>0.44140625</v>
      </c>
    </row>
    <row r="95" spans="1:15" ht="27" customHeight="1" x14ac:dyDescent="0.25">
      <c r="A95" s="23" t="str">
        <f t="shared" si="28"/>
        <v>Pereira</v>
      </c>
      <c r="B95" s="28" t="str">
        <f t="shared" si="29"/>
        <v>Civil - Familia</v>
      </c>
      <c r="C95" s="1" t="s">
        <v>162</v>
      </c>
      <c r="D95" s="1" t="s">
        <v>163</v>
      </c>
      <c r="E95" s="8">
        <v>6.0666666666666664</v>
      </c>
      <c r="F95" s="8">
        <v>239</v>
      </c>
      <c r="G95" s="8">
        <v>39.395604395604394</v>
      </c>
      <c r="H95" s="8">
        <v>120</v>
      </c>
      <c r="I95" s="8">
        <v>19.780219780219781</v>
      </c>
      <c r="J95" s="8">
        <v>46</v>
      </c>
      <c r="K95" s="9">
        <v>9.3333333333333179</v>
      </c>
      <c r="L95" s="9">
        <v>32.49999999999995</v>
      </c>
      <c r="M95" s="9">
        <v>6.9999999999999911</v>
      </c>
      <c r="N95" s="9">
        <v>13.833333333333318</v>
      </c>
      <c r="O95" s="10">
        <f t="shared" si="23"/>
        <v>0.502092050209205</v>
      </c>
    </row>
    <row r="96" spans="1:15" x14ac:dyDescent="0.25">
      <c r="A96" s="11" t="s">
        <v>164</v>
      </c>
      <c r="B96" s="30"/>
      <c r="C96" s="11"/>
      <c r="D96" s="11"/>
      <c r="E96" s="12"/>
      <c r="F96" s="12">
        <v>1059</v>
      </c>
      <c r="G96" s="12">
        <v>174.56043956043953</v>
      </c>
      <c r="H96" s="12">
        <v>431</v>
      </c>
      <c r="I96" s="12">
        <v>71.043956043956058</v>
      </c>
      <c r="J96" s="12">
        <v>291</v>
      </c>
      <c r="K96" s="13">
        <v>37.499999999999943</v>
      </c>
      <c r="L96" s="13">
        <v>148.49999999999983</v>
      </c>
      <c r="M96" s="13">
        <v>21.333333333333304</v>
      </c>
      <c r="N96" s="13">
        <v>55.1666666666666</v>
      </c>
      <c r="O96" s="14">
        <f t="shared" si="23"/>
        <v>0.40698772426817753</v>
      </c>
    </row>
    <row r="97" spans="1:15" ht="29.25" customHeight="1" x14ac:dyDescent="0.25">
      <c r="A97" s="7" t="s">
        <v>165</v>
      </c>
      <c r="B97" s="34" t="s">
        <v>9</v>
      </c>
      <c r="C97" s="1" t="s">
        <v>166</v>
      </c>
      <c r="D97" s="1" t="s">
        <v>167</v>
      </c>
      <c r="E97" s="8">
        <v>6.0666666666666664</v>
      </c>
      <c r="F97" s="8">
        <v>130</v>
      </c>
      <c r="G97" s="8">
        <v>21.428571428571431</v>
      </c>
      <c r="H97" s="8">
        <v>87</v>
      </c>
      <c r="I97" s="8">
        <v>14.340659340659341</v>
      </c>
      <c r="J97" s="8">
        <v>33</v>
      </c>
      <c r="K97" s="9">
        <v>5.1666666666666616</v>
      </c>
      <c r="L97" s="9">
        <v>19.833333333333293</v>
      </c>
      <c r="M97" s="9">
        <v>5.8333333333333215</v>
      </c>
      <c r="N97" s="9">
        <v>10.499999999999963</v>
      </c>
      <c r="O97" s="10">
        <f t="shared" si="23"/>
        <v>0.66923076923076918</v>
      </c>
    </row>
    <row r="98" spans="1:15" ht="29.25" customHeight="1" x14ac:dyDescent="0.25">
      <c r="A98" s="23" t="str">
        <f t="shared" ref="A98:A99" si="30">A97</f>
        <v>Popayán</v>
      </c>
      <c r="B98" s="28" t="str">
        <f t="shared" ref="B98:B99" si="31">B97</f>
        <v>Civil - Familia</v>
      </c>
      <c r="C98" s="1" t="s">
        <v>168</v>
      </c>
      <c r="D98" s="1" t="s">
        <v>169</v>
      </c>
      <c r="E98" s="8">
        <v>6.0666666666666664</v>
      </c>
      <c r="F98" s="8">
        <v>172</v>
      </c>
      <c r="G98" s="8">
        <v>28.351648351648354</v>
      </c>
      <c r="H98" s="8">
        <v>146</v>
      </c>
      <c r="I98" s="8">
        <v>24.065934065934066</v>
      </c>
      <c r="J98" s="8">
        <v>52</v>
      </c>
      <c r="K98" s="9">
        <v>15.566666666666652</v>
      </c>
      <c r="L98" s="9">
        <v>22.916666666666643</v>
      </c>
      <c r="M98" s="9">
        <v>11.499999999999989</v>
      </c>
      <c r="N98" s="9">
        <v>20.3333333333333</v>
      </c>
      <c r="O98" s="10">
        <f t="shared" si="23"/>
        <v>0.84883720930232553</v>
      </c>
    </row>
    <row r="99" spans="1:15" ht="29.25" customHeight="1" x14ac:dyDescent="0.25">
      <c r="A99" s="23" t="str">
        <f t="shared" si="30"/>
        <v>Popayán</v>
      </c>
      <c r="B99" s="28" t="str">
        <f t="shared" si="31"/>
        <v>Civil - Familia</v>
      </c>
      <c r="C99" s="1" t="s">
        <v>170</v>
      </c>
      <c r="D99" s="1" t="s">
        <v>171</v>
      </c>
      <c r="E99" s="8">
        <v>6.0666666666666664</v>
      </c>
      <c r="F99" s="8">
        <v>131</v>
      </c>
      <c r="G99" s="8">
        <v>21.593406593406595</v>
      </c>
      <c r="H99" s="8">
        <v>101</v>
      </c>
      <c r="I99" s="8">
        <v>16.64835164835165</v>
      </c>
      <c r="J99" s="8">
        <v>30</v>
      </c>
      <c r="K99" s="9">
        <v>7.6666666666666625</v>
      </c>
      <c r="L99" s="9">
        <v>16.166666666666639</v>
      </c>
      <c r="M99" s="9">
        <v>6.3333333333333188</v>
      </c>
      <c r="N99" s="9">
        <v>11.999999999999973</v>
      </c>
      <c r="O99" s="10">
        <f t="shared" si="23"/>
        <v>0.77099236641221369</v>
      </c>
    </row>
    <row r="100" spans="1:15" x14ac:dyDescent="0.25">
      <c r="A100" s="11" t="s">
        <v>172</v>
      </c>
      <c r="B100" s="30"/>
      <c r="C100" s="11"/>
      <c r="D100" s="11"/>
      <c r="E100" s="12"/>
      <c r="F100" s="12">
        <v>433</v>
      </c>
      <c r="G100" s="12">
        <v>71.373626373626379</v>
      </c>
      <c r="H100" s="12">
        <v>334</v>
      </c>
      <c r="I100" s="12">
        <v>55.054945054945058</v>
      </c>
      <c r="J100" s="12">
        <v>115</v>
      </c>
      <c r="K100" s="13">
        <v>28.399999999999977</v>
      </c>
      <c r="L100" s="13">
        <v>58.916666666666572</v>
      </c>
      <c r="M100" s="13">
        <v>23.666666666666629</v>
      </c>
      <c r="N100" s="13">
        <v>42.833333333333236</v>
      </c>
      <c r="O100" s="14">
        <f t="shared" si="23"/>
        <v>0.77136258660508084</v>
      </c>
    </row>
    <row r="101" spans="1:15" ht="30" x14ac:dyDescent="0.25">
      <c r="A101" s="7" t="s">
        <v>173</v>
      </c>
      <c r="B101" s="34" t="s">
        <v>4</v>
      </c>
      <c r="C101" s="1" t="s">
        <v>174</v>
      </c>
      <c r="D101" s="1" t="s">
        <v>175</v>
      </c>
      <c r="E101" s="8">
        <v>6.0666666666666664</v>
      </c>
      <c r="F101" s="8">
        <v>66</v>
      </c>
      <c r="G101" s="8">
        <v>10.87912087912088</v>
      </c>
      <c r="H101" s="8">
        <v>49</v>
      </c>
      <c r="I101" s="8">
        <v>8.0769230769230766</v>
      </c>
      <c r="J101" s="8">
        <v>47</v>
      </c>
      <c r="K101" s="9">
        <v>6.1666666666666634</v>
      </c>
      <c r="L101" s="9">
        <v>5.1666666666666625</v>
      </c>
      <c r="M101" s="9">
        <v>4.4999999999999982</v>
      </c>
      <c r="N101" s="9">
        <v>3.8333333333333299</v>
      </c>
      <c r="O101" s="10">
        <f t="shared" si="23"/>
        <v>0.74242424242424243</v>
      </c>
    </row>
    <row r="102" spans="1:15" ht="30" x14ac:dyDescent="0.25">
      <c r="A102" s="23" t="str">
        <f t="shared" ref="A102:A103" si="32">A101</f>
        <v>Riohacha</v>
      </c>
      <c r="B102" s="28" t="str">
        <f t="shared" ref="B102:B103" si="33">B101</f>
        <v>Civil - Familia - Laboral</v>
      </c>
      <c r="C102" s="1" t="s">
        <v>176</v>
      </c>
      <c r="D102" s="1" t="s">
        <v>177</v>
      </c>
      <c r="E102" s="8">
        <v>6.0666666666666664</v>
      </c>
      <c r="F102" s="8">
        <v>77</v>
      </c>
      <c r="G102" s="8">
        <v>12.692307692307693</v>
      </c>
      <c r="H102" s="8">
        <v>73</v>
      </c>
      <c r="I102" s="8">
        <v>12.032967032967033</v>
      </c>
      <c r="J102" s="8">
        <v>60</v>
      </c>
      <c r="K102" s="9">
        <v>7.8333333333333304</v>
      </c>
      <c r="L102" s="9">
        <v>7.3333333333333197</v>
      </c>
      <c r="M102" s="9">
        <v>7.6666666666666581</v>
      </c>
      <c r="N102" s="9">
        <v>6.4999999999999938</v>
      </c>
      <c r="O102" s="10">
        <f t="shared" si="23"/>
        <v>0.94805194805194803</v>
      </c>
    </row>
    <row r="103" spans="1:15" ht="30" x14ac:dyDescent="0.25">
      <c r="A103" s="23" t="str">
        <f t="shared" si="32"/>
        <v>Riohacha</v>
      </c>
      <c r="B103" s="28" t="str">
        <f t="shared" si="33"/>
        <v>Civil - Familia - Laboral</v>
      </c>
      <c r="C103" s="1" t="s">
        <v>178</v>
      </c>
      <c r="D103" s="1" t="s">
        <v>179</v>
      </c>
      <c r="E103" s="8">
        <v>6.0666666666666664</v>
      </c>
      <c r="F103" s="8">
        <v>80</v>
      </c>
      <c r="G103" s="8">
        <v>13.186813186813188</v>
      </c>
      <c r="H103" s="8">
        <v>69</v>
      </c>
      <c r="I103" s="8">
        <v>11.373626373626374</v>
      </c>
      <c r="J103" s="8">
        <v>84</v>
      </c>
      <c r="K103" s="9">
        <v>9.8333333333333215</v>
      </c>
      <c r="L103" s="9">
        <v>7.7333333333333334</v>
      </c>
      <c r="M103" s="9">
        <v>9.9999999999999947</v>
      </c>
      <c r="N103" s="9">
        <v>4.0333333333333332</v>
      </c>
      <c r="O103" s="10">
        <f t="shared" si="23"/>
        <v>0.86250000000000004</v>
      </c>
    </row>
    <row r="104" spans="1:15" x14ac:dyDescent="0.25">
      <c r="A104" s="11" t="s">
        <v>180</v>
      </c>
      <c r="B104" s="30"/>
      <c r="C104" s="11"/>
      <c r="D104" s="11"/>
      <c r="E104" s="12"/>
      <c r="F104" s="12">
        <v>223</v>
      </c>
      <c r="G104" s="12">
        <v>36.758241758241759</v>
      </c>
      <c r="H104" s="12">
        <v>191</v>
      </c>
      <c r="I104" s="12">
        <v>31.483516483516482</v>
      </c>
      <c r="J104" s="12">
        <v>191</v>
      </c>
      <c r="K104" s="13">
        <v>23.833333333333314</v>
      </c>
      <c r="L104" s="13">
        <v>20.233333333333317</v>
      </c>
      <c r="M104" s="13">
        <v>22.16666666666665</v>
      </c>
      <c r="N104" s="13">
        <v>14.366666666666656</v>
      </c>
      <c r="O104" s="14">
        <f t="shared" si="23"/>
        <v>0.8565022421524664</v>
      </c>
    </row>
    <row r="105" spans="1:15" ht="30" x14ac:dyDescent="0.25">
      <c r="A105" s="7" t="s">
        <v>181</v>
      </c>
      <c r="B105" s="34" t="s">
        <v>4</v>
      </c>
      <c r="C105" s="1" t="s">
        <v>182</v>
      </c>
      <c r="D105" s="1" t="s">
        <v>183</v>
      </c>
      <c r="E105" s="8">
        <v>6.0666666666666664</v>
      </c>
      <c r="F105" s="8">
        <v>37</v>
      </c>
      <c r="G105" s="8">
        <v>6.0989010989010994</v>
      </c>
      <c r="H105" s="8">
        <v>23</v>
      </c>
      <c r="I105" s="8">
        <v>3.7912087912087915</v>
      </c>
      <c r="J105" s="8">
        <v>20</v>
      </c>
      <c r="K105" s="9">
        <v>7.6666666666666403</v>
      </c>
      <c r="L105" s="9"/>
      <c r="M105" s="9">
        <v>4.6666666666666616</v>
      </c>
      <c r="N105" s="9"/>
      <c r="O105" s="10">
        <f t="shared" si="23"/>
        <v>0.6216216216216216</v>
      </c>
    </row>
    <row r="106" spans="1:15" ht="30" x14ac:dyDescent="0.25">
      <c r="A106" s="23" t="str">
        <f t="shared" ref="A106:A107" si="34">A105</f>
        <v>San Gil</v>
      </c>
      <c r="B106" s="28" t="str">
        <f t="shared" ref="B106:B107" si="35">B105</f>
        <v>Civil - Familia - Laboral</v>
      </c>
      <c r="C106" s="1" t="s">
        <v>184</v>
      </c>
      <c r="D106" s="1" t="s">
        <v>185</v>
      </c>
      <c r="E106" s="8">
        <v>6.0666666666666664</v>
      </c>
      <c r="F106" s="8">
        <v>31</v>
      </c>
      <c r="G106" s="8">
        <v>5.1098901098901104</v>
      </c>
      <c r="H106" s="8">
        <v>27</v>
      </c>
      <c r="I106" s="8">
        <v>4.4505494505494507</v>
      </c>
      <c r="J106" s="8">
        <v>17</v>
      </c>
      <c r="K106" s="9">
        <v>5.4999999999999858</v>
      </c>
      <c r="L106" s="9"/>
      <c r="M106" s="9">
        <v>5.499999999999992</v>
      </c>
      <c r="N106" s="9"/>
      <c r="O106" s="10">
        <f t="shared" si="23"/>
        <v>0.87096774193548387</v>
      </c>
    </row>
    <row r="107" spans="1:15" ht="30" x14ac:dyDescent="0.25">
      <c r="A107" s="23" t="str">
        <f t="shared" si="34"/>
        <v>San Gil</v>
      </c>
      <c r="B107" s="28" t="str">
        <f t="shared" si="35"/>
        <v>Civil - Familia - Laboral</v>
      </c>
      <c r="C107" s="1" t="s">
        <v>186</v>
      </c>
      <c r="D107" s="1" t="s">
        <v>187</v>
      </c>
      <c r="E107" s="8">
        <v>6.0666666666666664</v>
      </c>
      <c r="F107" s="8">
        <v>37</v>
      </c>
      <c r="G107" s="8">
        <v>6.0989010989010994</v>
      </c>
      <c r="H107" s="8">
        <v>19</v>
      </c>
      <c r="I107" s="8">
        <v>3.1318681318681318</v>
      </c>
      <c r="J107" s="8">
        <v>25</v>
      </c>
      <c r="K107" s="9">
        <v>6.8333333333333224</v>
      </c>
      <c r="L107" s="9"/>
      <c r="M107" s="9">
        <v>3.6666666666666625</v>
      </c>
      <c r="N107" s="9"/>
      <c r="O107" s="10">
        <f t="shared" si="23"/>
        <v>0.51351351351351349</v>
      </c>
    </row>
    <row r="108" spans="1:15" x14ac:dyDescent="0.25">
      <c r="A108" s="11" t="s">
        <v>188</v>
      </c>
      <c r="B108" s="30"/>
      <c r="C108" s="11"/>
      <c r="D108" s="11"/>
      <c r="E108" s="12"/>
      <c r="F108" s="12">
        <v>105</v>
      </c>
      <c r="G108" s="12">
        <v>17.30769230769231</v>
      </c>
      <c r="H108" s="12">
        <v>69</v>
      </c>
      <c r="I108" s="12">
        <v>11.373626373626374</v>
      </c>
      <c r="J108" s="12">
        <v>62</v>
      </c>
      <c r="K108" s="13">
        <v>19.999999999999947</v>
      </c>
      <c r="L108" s="13"/>
      <c r="M108" s="13">
        <v>13.833333333333316</v>
      </c>
      <c r="N108" s="13"/>
      <c r="O108" s="14">
        <f t="shared" si="23"/>
        <v>0.65714285714285714</v>
      </c>
    </row>
    <row r="109" spans="1:15" ht="28.5" customHeight="1" x14ac:dyDescent="0.25">
      <c r="A109" s="7" t="s">
        <v>189</v>
      </c>
      <c r="B109" s="34" t="s">
        <v>9</v>
      </c>
      <c r="C109" s="1" t="s">
        <v>190</v>
      </c>
      <c r="D109" s="1" t="s">
        <v>191</v>
      </c>
      <c r="E109" s="8">
        <v>6.0666666666666664</v>
      </c>
      <c r="F109" s="8">
        <v>103</v>
      </c>
      <c r="G109" s="8">
        <v>16.978021978021978</v>
      </c>
      <c r="H109" s="8">
        <v>73</v>
      </c>
      <c r="I109" s="8">
        <v>12.032967032967033</v>
      </c>
      <c r="J109" s="8">
        <v>61</v>
      </c>
      <c r="K109" s="9">
        <v>6.3333333333333171</v>
      </c>
      <c r="L109" s="9">
        <v>14.166666666666659</v>
      </c>
      <c r="M109" s="9">
        <v>3.9999999999999902</v>
      </c>
      <c r="N109" s="9">
        <v>9.4999999999999911</v>
      </c>
      <c r="O109" s="10">
        <f t="shared" si="23"/>
        <v>0.70873786407766992</v>
      </c>
    </row>
    <row r="110" spans="1:15" ht="28.5" customHeight="1" x14ac:dyDescent="0.25">
      <c r="A110" s="23" t="str">
        <f t="shared" ref="A110:A113" si="36">A109</f>
        <v>Santa Marta</v>
      </c>
      <c r="B110" s="28" t="str">
        <f t="shared" ref="B110:B113" si="37">B109</f>
        <v>Civil - Familia</v>
      </c>
      <c r="C110" s="1" t="s">
        <v>192</v>
      </c>
      <c r="D110" s="1" t="s">
        <v>193</v>
      </c>
      <c r="E110" s="8">
        <v>6.0666666666666664</v>
      </c>
      <c r="F110" s="8">
        <v>113</v>
      </c>
      <c r="G110" s="8">
        <v>18.626373626373628</v>
      </c>
      <c r="H110" s="8">
        <v>82</v>
      </c>
      <c r="I110" s="8">
        <v>13.516483516483516</v>
      </c>
      <c r="J110" s="8">
        <v>26</v>
      </c>
      <c r="K110" s="9">
        <v>8.4999999999999964</v>
      </c>
      <c r="L110" s="9">
        <v>11.166666666666654</v>
      </c>
      <c r="M110" s="9">
        <v>5.1666666666666501</v>
      </c>
      <c r="N110" s="9">
        <v>8.9999999999999876</v>
      </c>
      <c r="O110" s="10">
        <f t="shared" si="23"/>
        <v>0.72566371681415931</v>
      </c>
    </row>
    <row r="111" spans="1:15" ht="28.5" customHeight="1" x14ac:dyDescent="0.25">
      <c r="A111" s="23" t="str">
        <f t="shared" si="36"/>
        <v>Santa Marta</v>
      </c>
      <c r="B111" s="28" t="str">
        <f t="shared" si="37"/>
        <v>Civil - Familia</v>
      </c>
      <c r="C111" s="1" t="s">
        <v>194</v>
      </c>
      <c r="D111" s="1" t="s">
        <v>195</v>
      </c>
      <c r="E111" s="8">
        <v>6.0666666666666664</v>
      </c>
      <c r="F111" s="8">
        <v>104</v>
      </c>
      <c r="G111" s="8">
        <v>17.142857142857142</v>
      </c>
      <c r="H111" s="8">
        <v>64</v>
      </c>
      <c r="I111" s="8">
        <v>10.549450549450549</v>
      </c>
      <c r="J111" s="8">
        <v>105</v>
      </c>
      <c r="K111" s="9">
        <v>8.3333333333333268</v>
      </c>
      <c r="L111" s="9">
        <v>12.499999999999984</v>
      </c>
      <c r="M111" s="9">
        <v>3.6666666666666581</v>
      </c>
      <c r="N111" s="9">
        <v>8.8333333333333179</v>
      </c>
      <c r="O111" s="10">
        <f t="shared" si="23"/>
        <v>0.61538461538461542</v>
      </c>
    </row>
    <row r="112" spans="1:15" ht="28.5" customHeight="1" x14ac:dyDescent="0.25">
      <c r="A112" s="23" t="str">
        <f t="shared" si="36"/>
        <v>Santa Marta</v>
      </c>
      <c r="B112" s="28" t="str">
        <f t="shared" si="37"/>
        <v>Civil - Familia</v>
      </c>
      <c r="C112" s="1" t="s">
        <v>196</v>
      </c>
      <c r="D112" s="1" t="s">
        <v>197</v>
      </c>
      <c r="E112" s="8">
        <v>6.0666666666666664</v>
      </c>
      <c r="F112" s="8">
        <v>114</v>
      </c>
      <c r="G112" s="8">
        <v>18.791208791208792</v>
      </c>
      <c r="H112" s="8">
        <v>82</v>
      </c>
      <c r="I112" s="8">
        <v>13.516483516483516</v>
      </c>
      <c r="J112" s="8">
        <v>20</v>
      </c>
      <c r="K112" s="9">
        <v>8.3333333333333144</v>
      </c>
      <c r="L112" s="9">
        <v>12.833333333333311</v>
      </c>
      <c r="M112" s="9">
        <v>7.1666666666666572</v>
      </c>
      <c r="N112" s="9">
        <v>8.166666666666643</v>
      </c>
      <c r="O112" s="10">
        <f t="shared" si="23"/>
        <v>0.7192982456140351</v>
      </c>
    </row>
    <row r="113" spans="1:24" ht="28.5" customHeight="1" x14ac:dyDescent="0.25">
      <c r="A113" s="23" t="str">
        <f t="shared" si="36"/>
        <v>Santa Marta</v>
      </c>
      <c r="B113" s="28" t="str">
        <f t="shared" si="37"/>
        <v>Civil - Familia</v>
      </c>
      <c r="C113" s="1" t="s">
        <v>198</v>
      </c>
      <c r="D113" s="1" t="s">
        <v>199</v>
      </c>
      <c r="E113" s="8">
        <v>3.0333333333333332</v>
      </c>
      <c r="F113" s="8">
        <v>38</v>
      </c>
      <c r="G113" s="8">
        <v>12.527472527472527</v>
      </c>
      <c r="H113" s="8">
        <v>28</v>
      </c>
      <c r="I113" s="8">
        <v>9.2307692307692317</v>
      </c>
      <c r="J113" s="8">
        <v>5</v>
      </c>
      <c r="K113" s="9"/>
      <c r="L113" s="9">
        <v>12.666666666666654</v>
      </c>
      <c r="M113" s="9"/>
      <c r="N113" s="9">
        <v>9.3333333333333179</v>
      </c>
      <c r="O113" s="10">
        <f t="shared" si="23"/>
        <v>0.73684210526315785</v>
      </c>
    </row>
    <row r="114" spans="1:24" x14ac:dyDescent="0.25">
      <c r="A114" s="11" t="s">
        <v>200</v>
      </c>
      <c r="B114" s="30"/>
      <c r="C114" s="11"/>
      <c r="D114" s="11"/>
      <c r="E114" s="12"/>
      <c r="F114" s="12">
        <v>472</v>
      </c>
      <c r="G114" s="12">
        <v>84.065934065934059</v>
      </c>
      <c r="H114" s="12">
        <v>329</v>
      </c>
      <c r="I114" s="12">
        <v>58.846153846153847</v>
      </c>
      <c r="J114" s="12">
        <v>217</v>
      </c>
      <c r="K114" s="13">
        <v>31.499999999999957</v>
      </c>
      <c r="L114" s="13">
        <v>63.333333333333272</v>
      </c>
      <c r="M114" s="13">
        <v>19.999999999999954</v>
      </c>
      <c r="N114" s="13">
        <v>44.833333333333258</v>
      </c>
      <c r="O114" s="14">
        <f t="shared" si="23"/>
        <v>0.69703389830508478</v>
      </c>
    </row>
    <row r="115" spans="1:24" ht="30" x14ac:dyDescent="0.25">
      <c r="A115" s="7" t="s">
        <v>201</v>
      </c>
      <c r="B115" s="34" t="s">
        <v>4</v>
      </c>
      <c r="C115" s="1" t="s">
        <v>202</v>
      </c>
      <c r="D115" s="1" t="s">
        <v>203</v>
      </c>
      <c r="E115" s="8">
        <v>6.0666666666666664</v>
      </c>
      <c r="F115" s="8">
        <v>195</v>
      </c>
      <c r="G115" s="8">
        <v>32.142857142857146</v>
      </c>
      <c r="H115" s="8">
        <v>138</v>
      </c>
      <c r="I115" s="8">
        <v>22.747252747252748</v>
      </c>
      <c r="J115" s="8">
        <v>216</v>
      </c>
      <c r="K115" s="9">
        <v>25.666666666666632</v>
      </c>
      <c r="L115" s="9">
        <v>12.99999999999998</v>
      </c>
      <c r="M115" s="9">
        <v>15.99999999999998</v>
      </c>
      <c r="N115" s="9">
        <v>8.499999999999984</v>
      </c>
      <c r="O115" s="10">
        <f t="shared" si="23"/>
        <v>0.70769230769230773</v>
      </c>
    </row>
    <row r="116" spans="1:24" ht="30" x14ac:dyDescent="0.25">
      <c r="A116" s="23" t="str">
        <f t="shared" ref="A116:A117" si="38">A115</f>
        <v>Sincelejo</v>
      </c>
      <c r="B116" s="28" t="str">
        <f t="shared" ref="B116:B117" si="39">B115</f>
        <v>Civil - Familia - Laboral</v>
      </c>
      <c r="C116" s="1" t="s">
        <v>204</v>
      </c>
      <c r="D116" s="1" t="s">
        <v>205</v>
      </c>
      <c r="E116" s="8">
        <v>6.0666666666666664</v>
      </c>
      <c r="F116" s="8">
        <v>170</v>
      </c>
      <c r="G116" s="8">
        <v>28.021978021978022</v>
      </c>
      <c r="H116" s="8">
        <v>74</v>
      </c>
      <c r="I116" s="8">
        <v>12.197802197802199</v>
      </c>
      <c r="J116" s="8">
        <v>263</v>
      </c>
      <c r="K116" s="9">
        <v>21.833333333333304</v>
      </c>
      <c r="L116" s="9">
        <v>11.166666666666652</v>
      </c>
      <c r="M116" s="9">
        <v>9.3333333333333304</v>
      </c>
      <c r="N116" s="9">
        <v>5.9999999999999929</v>
      </c>
      <c r="O116" s="10">
        <f t="shared" si="23"/>
        <v>0.43529411764705883</v>
      </c>
    </row>
    <row r="117" spans="1:24" ht="30" x14ac:dyDescent="0.25">
      <c r="A117" s="23" t="str">
        <f t="shared" si="38"/>
        <v>Sincelejo</v>
      </c>
      <c r="B117" s="28" t="str">
        <f t="shared" si="39"/>
        <v>Civil - Familia - Laboral</v>
      </c>
      <c r="C117" s="1" t="s">
        <v>206</v>
      </c>
      <c r="D117" s="1" t="s">
        <v>207</v>
      </c>
      <c r="E117" s="8">
        <v>6.0666666666666664</v>
      </c>
      <c r="F117" s="8">
        <v>236</v>
      </c>
      <c r="G117" s="8">
        <v>38.901098901098905</v>
      </c>
      <c r="H117" s="8">
        <v>143</v>
      </c>
      <c r="I117" s="8">
        <v>23.571428571428573</v>
      </c>
      <c r="J117" s="8">
        <v>256</v>
      </c>
      <c r="K117" s="9">
        <v>24.66666666666665</v>
      </c>
      <c r="L117" s="9">
        <v>15.999999999999984</v>
      </c>
      <c r="M117" s="9">
        <v>13.166666666666657</v>
      </c>
      <c r="N117" s="9">
        <v>11.499999999999979</v>
      </c>
      <c r="O117" s="10">
        <f t="shared" si="23"/>
        <v>0.60593220338983056</v>
      </c>
    </row>
    <row r="118" spans="1:24" x14ac:dyDescent="0.25">
      <c r="A118" s="11" t="s">
        <v>208</v>
      </c>
      <c r="B118" s="30"/>
      <c r="C118" s="11"/>
      <c r="D118" s="11"/>
      <c r="E118" s="12"/>
      <c r="F118" s="12">
        <v>601</v>
      </c>
      <c r="G118" s="12">
        <v>99.065934065934073</v>
      </c>
      <c r="H118" s="12">
        <v>355</v>
      </c>
      <c r="I118" s="12">
        <v>58.516483516483518</v>
      </c>
      <c r="J118" s="12">
        <v>735</v>
      </c>
      <c r="K118" s="13">
        <v>72.166666666666586</v>
      </c>
      <c r="L118" s="13">
        <v>40.166666666666615</v>
      </c>
      <c r="M118" s="13">
        <v>38.499999999999972</v>
      </c>
      <c r="N118" s="13">
        <v>25.999999999999957</v>
      </c>
      <c r="O118" s="14">
        <f t="shared" si="23"/>
        <v>0.59068219633943431</v>
      </c>
    </row>
    <row r="119" spans="1:24" ht="29.25" customHeight="1" x14ac:dyDescent="0.25">
      <c r="A119" s="7" t="s">
        <v>209</v>
      </c>
      <c r="B119" s="34" t="s">
        <v>9</v>
      </c>
      <c r="C119" s="1" t="s">
        <v>210</v>
      </c>
      <c r="D119" s="1" t="s">
        <v>211</v>
      </c>
      <c r="E119" s="8">
        <v>6.0666666666666664</v>
      </c>
      <c r="F119" s="8">
        <v>53</v>
      </c>
      <c r="G119" s="8">
        <v>8.7362637362637372</v>
      </c>
      <c r="H119" s="8">
        <v>35</v>
      </c>
      <c r="I119" s="8">
        <v>5.7692307692307692</v>
      </c>
      <c r="J119" s="8">
        <v>55</v>
      </c>
      <c r="K119" s="9">
        <v>9.6666666666666536</v>
      </c>
      <c r="L119" s="9"/>
      <c r="M119" s="9">
        <v>6.1666666666666572</v>
      </c>
      <c r="N119" s="9"/>
      <c r="O119" s="10">
        <f t="shared" si="23"/>
        <v>0.660377358490566</v>
      </c>
      <c r="P119" s="24"/>
      <c r="Q119" s="24"/>
      <c r="R119" s="24"/>
      <c r="S119" s="24"/>
      <c r="T119" s="24"/>
      <c r="U119" s="24"/>
      <c r="V119" s="24"/>
      <c r="W119" s="24"/>
      <c r="X119" s="24"/>
    </row>
    <row r="120" spans="1:24" s="24" customFormat="1" ht="29.25" customHeight="1" x14ac:dyDescent="0.25">
      <c r="A120" s="1" t="s">
        <v>209</v>
      </c>
      <c r="B120" s="31" t="s">
        <v>9</v>
      </c>
      <c r="C120" s="1" t="s">
        <v>246</v>
      </c>
      <c r="D120" s="1" t="s">
        <v>247</v>
      </c>
      <c r="E120" s="26" t="s">
        <v>248</v>
      </c>
      <c r="F120" s="26" t="s">
        <v>248</v>
      </c>
      <c r="G120" s="26" t="s">
        <v>248</v>
      </c>
      <c r="H120" s="26" t="s">
        <v>248</v>
      </c>
      <c r="I120" s="26" t="s">
        <v>248</v>
      </c>
      <c r="J120" s="26" t="s">
        <v>248</v>
      </c>
      <c r="K120" s="26" t="s">
        <v>248</v>
      </c>
      <c r="L120" s="26" t="s">
        <v>248</v>
      </c>
      <c r="M120" s="26" t="s">
        <v>248</v>
      </c>
      <c r="N120" s="26" t="s">
        <v>248</v>
      </c>
      <c r="O120" s="26" t="s">
        <v>248</v>
      </c>
    </row>
    <row r="121" spans="1:24" ht="29.25" customHeight="1" x14ac:dyDescent="0.25">
      <c r="A121" s="23" t="str">
        <f>A119</f>
        <v>Tunja</v>
      </c>
      <c r="B121" s="28" t="str">
        <f>B119</f>
        <v>Civil - Familia</v>
      </c>
      <c r="C121" s="1" t="s">
        <v>212</v>
      </c>
      <c r="D121" s="1" t="s">
        <v>213</v>
      </c>
      <c r="E121" s="8">
        <v>6.0666666666666664</v>
      </c>
      <c r="F121" s="8">
        <v>142</v>
      </c>
      <c r="G121" s="8">
        <v>23.406593406593409</v>
      </c>
      <c r="H121" s="8">
        <v>76</v>
      </c>
      <c r="I121" s="8">
        <v>12.527472527472527</v>
      </c>
      <c r="J121" s="8">
        <v>88</v>
      </c>
      <c r="K121" s="9">
        <v>13.943262411347508</v>
      </c>
      <c r="L121" s="9">
        <v>13.432624113475157</v>
      </c>
      <c r="M121" s="9">
        <v>3.8794326241134716</v>
      </c>
      <c r="N121" s="9">
        <v>11.73049645390069</v>
      </c>
      <c r="O121" s="10">
        <f t="shared" si="23"/>
        <v>0.53521126760563376</v>
      </c>
    </row>
    <row r="122" spans="1:24" x14ac:dyDescent="0.25">
      <c r="A122" s="11" t="s">
        <v>214</v>
      </c>
      <c r="B122" s="30" t="str">
        <f t="shared" ref="B122" si="40">B121</f>
        <v>Civil - Familia</v>
      </c>
      <c r="C122" s="11"/>
      <c r="D122" s="11"/>
      <c r="E122" s="12"/>
      <c r="F122" s="12">
        <v>195</v>
      </c>
      <c r="G122" s="12">
        <v>32.142857142857146</v>
      </c>
      <c r="H122" s="12">
        <v>111</v>
      </c>
      <c r="I122" s="12">
        <v>18.296703296703296</v>
      </c>
      <c r="J122" s="12">
        <v>143</v>
      </c>
      <c r="K122" s="13">
        <v>23.609929078014162</v>
      </c>
      <c r="L122" s="13">
        <v>13.432624113475157</v>
      </c>
      <c r="M122" s="13">
        <v>10.046099290780129</v>
      </c>
      <c r="N122" s="13">
        <v>11.73049645390069</v>
      </c>
      <c r="O122" s="14">
        <f t="shared" si="23"/>
        <v>0.56923076923076921</v>
      </c>
    </row>
    <row r="123" spans="1:24" ht="30" x14ac:dyDescent="0.25">
      <c r="A123" s="7" t="s">
        <v>215</v>
      </c>
      <c r="B123" s="34" t="s">
        <v>4</v>
      </c>
      <c r="C123" s="1" t="s">
        <v>216</v>
      </c>
      <c r="D123" s="1" t="s">
        <v>217</v>
      </c>
      <c r="E123" s="8">
        <v>6.0666666666666664</v>
      </c>
      <c r="F123" s="8">
        <v>265</v>
      </c>
      <c r="G123" s="8">
        <v>43.681318681318686</v>
      </c>
      <c r="H123" s="8">
        <v>149</v>
      </c>
      <c r="I123" s="8">
        <v>24.560439560439562</v>
      </c>
      <c r="J123" s="8">
        <v>534</v>
      </c>
      <c r="K123" s="9">
        <v>25.99999999999995</v>
      </c>
      <c r="L123" s="9">
        <v>19.999999999999961</v>
      </c>
      <c r="M123" s="9">
        <v>10.999999999999966</v>
      </c>
      <c r="N123" s="9">
        <v>14.833333333333304</v>
      </c>
      <c r="O123" s="10">
        <f t="shared" si="23"/>
        <v>0.56226415094339621</v>
      </c>
    </row>
    <row r="124" spans="1:24" ht="30" x14ac:dyDescent="0.25">
      <c r="A124" s="23" t="str">
        <f t="shared" ref="A124:A125" si="41">A123</f>
        <v>Valledupar</v>
      </c>
      <c r="B124" s="28" t="str">
        <f t="shared" ref="B124:B125" si="42">B123</f>
        <v>Civil - Familia - Laboral</v>
      </c>
      <c r="C124" s="1" t="s">
        <v>218</v>
      </c>
      <c r="D124" s="1" t="s">
        <v>219</v>
      </c>
      <c r="E124" s="8">
        <v>6.0666666666666664</v>
      </c>
      <c r="F124" s="8">
        <v>277</v>
      </c>
      <c r="G124" s="8">
        <v>45.659340659340664</v>
      </c>
      <c r="H124" s="8">
        <v>216</v>
      </c>
      <c r="I124" s="8">
        <v>35.604395604395606</v>
      </c>
      <c r="J124" s="8">
        <v>410</v>
      </c>
      <c r="K124" s="9">
        <v>24.499999999999936</v>
      </c>
      <c r="L124" s="9">
        <v>27.666666666666636</v>
      </c>
      <c r="M124" s="9">
        <v>23.333333333333304</v>
      </c>
      <c r="N124" s="9">
        <v>20.333333333333314</v>
      </c>
      <c r="O124" s="10">
        <f t="shared" si="23"/>
        <v>0.77978339350180503</v>
      </c>
    </row>
    <row r="125" spans="1:24" ht="30" x14ac:dyDescent="0.25">
      <c r="A125" s="23" t="str">
        <f t="shared" si="41"/>
        <v>Valledupar</v>
      </c>
      <c r="B125" s="28" t="str">
        <f t="shared" si="42"/>
        <v>Civil - Familia - Laboral</v>
      </c>
      <c r="C125" s="1" t="s">
        <v>220</v>
      </c>
      <c r="D125" s="1" t="s">
        <v>221</v>
      </c>
      <c r="E125" s="8">
        <v>6.0666666666666664</v>
      </c>
      <c r="F125" s="8">
        <v>267</v>
      </c>
      <c r="G125" s="8">
        <v>44.010989010989015</v>
      </c>
      <c r="H125" s="8">
        <v>237</v>
      </c>
      <c r="I125" s="8">
        <v>39.065934065934066</v>
      </c>
      <c r="J125" s="8">
        <v>414</v>
      </c>
      <c r="K125" s="9">
        <v>23.166666666666647</v>
      </c>
      <c r="L125" s="9">
        <v>22.666666666666643</v>
      </c>
      <c r="M125" s="9">
        <v>30.833333333333307</v>
      </c>
      <c r="N125" s="9">
        <v>17.999999999999982</v>
      </c>
      <c r="O125" s="10">
        <f t="shared" si="23"/>
        <v>0.88764044943820219</v>
      </c>
    </row>
    <row r="126" spans="1:24" x14ac:dyDescent="0.25">
      <c r="A126" s="11" t="s">
        <v>222</v>
      </c>
      <c r="B126" s="30"/>
      <c r="C126" s="11"/>
      <c r="D126" s="11"/>
      <c r="E126" s="12"/>
      <c r="F126" s="12">
        <v>809</v>
      </c>
      <c r="G126" s="12">
        <v>133.35164835164838</v>
      </c>
      <c r="H126" s="12">
        <v>602</v>
      </c>
      <c r="I126" s="12">
        <v>99.230769230769226</v>
      </c>
      <c r="J126" s="12">
        <v>1358</v>
      </c>
      <c r="K126" s="13">
        <v>73.666666666666529</v>
      </c>
      <c r="L126" s="13">
        <v>70.333333333333243</v>
      </c>
      <c r="M126" s="13">
        <v>65.166666666666572</v>
      </c>
      <c r="N126" s="13">
        <v>53.1666666666666</v>
      </c>
      <c r="O126" s="14">
        <f t="shared" si="23"/>
        <v>0.74412855377008658</v>
      </c>
    </row>
    <row r="127" spans="1:24" ht="28.5" customHeight="1" x14ac:dyDescent="0.25">
      <c r="A127" s="7" t="s">
        <v>223</v>
      </c>
      <c r="B127" s="34" t="s">
        <v>9</v>
      </c>
      <c r="C127" s="1" t="s">
        <v>224</v>
      </c>
      <c r="D127" s="1" t="s">
        <v>225</v>
      </c>
      <c r="E127" s="8">
        <v>6.0666666666666664</v>
      </c>
      <c r="F127" s="8">
        <v>254</v>
      </c>
      <c r="G127" s="8">
        <v>41.868131868131869</v>
      </c>
      <c r="H127" s="8">
        <v>247</v>
      </c>
      <c r="I127" s="8">
        <v>40.714285714285715</v>
      </c>
      <c r="J127" s="8">
        <v>282</v>
      </c>
      <c r="K127" s="9">
        <v>20.166666666666661</v>
      </c>
      <c r="L127" s="9">
        <v>24.999999999999972</v>
      </c>
      <c r="M127" s="9">
        <v>19.166666666666643</v>
      </c>
      <c r="N127" s="9">
        <v>24.833333333333311</v>
      </c>
      <c r="O127" s="10">
        <f t="shared" si="23"/>
        <v>0.97244094488188981</v>
      </c>
    </row>
    <row r="128" spans="1:24" ht="28.5" customHeight="1" x14ac:dyDescent="0.25">
      <c r="A128" s="23" t="str">
        <f t="shared" ref="A128:B128" si="43">A127</f>
        <v>Villavicencio</v>
      </c>
      <c r="B128" s="28" t="str">
        <f t="shared" si="43"/>
        <v>Civil - Familia</v>
      </c>
      <c r="C128" s="1" t="s">
        <v>226</v>
      </c>
      <c r="D128" s="1" t="s">
        <v>227</v>
      </c>
      <c r="E128" s="8">
        <v>6.0666666666666664</v>
      </c>
      <c r="F128" s="8">
        <v>239</v>
      </c>
      <c r="G128" s="8">
        <v>39.395604395604394</v>
      </c>
      <c r="H128" s="8">
        <v>228</v>
      </c>
      <c r="I128" s="8">
        <v>37.582417582417584</v>
      </c>
      <c r="J128" s="8">
        <v>99</v>
      </c>
      <c r="K128" s="9">
        <v>16.833333333333304</v>
      </c>
      <c r="L128" s="9">
        <v>26.466666666666626</v>
      </c>
      <c r="M128" s="9">
        <v>18.749999999999972</v>
      </c>
      <c r="N128" s="9">
        <v>21.883333333333294</v>
      </c>
      <c r="O128" s="10">
        <f t="shared" si="23"/>
        <v>0.95397489539748959</v>
      </c>
    </row>
    <row r="129" spans="1:15" x14ac:dyDescent="0.25">
      <c r="A129" s="11" t="s">
        <v>228</v>
      </c>
      <c r="B129" s="29"/>
      <c r="C129" s="11"/>
      <c r="D129" s="11"/>
      <c r="E129" s="12"/>
      <c r="F129" s="12">
        <v>493</v>
      </c>
      <c r="G129" s="12">
        <v>81.263736263736263</v>
      </c>
      <c r="H129" s="12">
        <v>475</v>
      </c>
      <c r="I129" s="12">
        <v>78.296703296703299</v>
      </c>
      <c r="J129" s="12">
        <v>381</v>
      </c>
      <c r="K129" s="13">
        <v>36.999999999999964</v>
      </c>
      <c r="L129" s="13">
        <v>51.466666666666598</v>
      </c>
      <c r="M129" s="13">
        <v>37.916666666666615</v>
      </c>
      <c r="N129" s="13">
        <v>46.716666666666605</v>
      </c>
      <c r="O129" s="14">
        <f t="shared" si="23"/>
        <v>0.9634888438133874</v>
      </c>
    </row>
    <row r="130" spans="1:15" x14ac:dyDescent="0.25">
      <c r="A130" s="15" t="s">
        <v>229</v>
      </c>
      <c r="B130" s="32"/>
      <c r="C130" s="15"/>
      <c r="D130" s="15"/>
      <c r="E130" s="16"/>
      <c r="F130" s="16">
        <v>16011</v>
      </c>
      <c r="G130" s="16">
        <v>2689.6813186813192</v>
      </c>
      <c r="H130" s="16">
        <v>12465</v>
      </c>
      <c r="I130" s="16">
        <v>2094.7293956043959</v>
      </c>
      <c r="J130" s="16">
        <v>9318</v>
      </c>
      <c r="K130" s="16">
        <v>1255.9652867366246</v>
      </c>
      <c r="L130" s="16">
        <v>1860.7843034103973</v>
      </c>
      <c r="M130" s="16">
        <v>1105.6661676454528</v>
      </c>
      <c r="N130" s="16">
        <v>1291.3737508423969</v>
      </c>
      <c r="O130" s="17">
        <f t="shared" si="23"/>
        <v>0.77852726250702642</v>
      </c>
    </row>
    <row r="131" spans="1:15" x14ac:dyDescent="0.25">
      <c r="I131" s="25"/>
    </row>
  </sheetData>
  <mergeCells count="17">
    <mergeCell ref="A14:A15"/>
    <mergeCell ref="A2:C2"/>
    <mergeCell ref="A3:C3"/>
    <mergeCell ref="F14:F15"/>
    <mergeCell ref="E14:E15"/>
    <mergeCell ref="D14:D15"/>
    <mergeCell ref="C14:C15"/>
    <mergeCell ref="B14:B15"/>
    <mergeCell ref="A12:O12"/>
    <mergeCell ref="A11:O11"/>
    <mergeCell ref="M13:N14"/>
    <mergeCell ref="K13:L14"/>
    <mergeCell ref="J14:J15"/>
    <mergeCell ref="H14:H15"/>
    <mergeCell ref="G14:G15"/>
    <mergeCell ref="E2:H2"/>
    <mergeCell ref="E3:H3"/>
  </mergeCells>
  <pageMargins left="0.23622047244094491" right="0.23622047244094491" top="0.74803149606299213" bottom="0.74803149606299213" header="0.31496062992125984" footer="0.31496062992125984"/>
  <pageSetup paperSize="123" scale="61"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Salas Mixtas</vt:lpstr>
      <vt:lpstr>'Salas Mixtas'!Títulos_a_imprimir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Oserra</dc:creator>
  <cp:lastModifiedBy>consejo superior</cp:lastModifiedBy>
  <cp:lastPrinted>2016-10-06T17:28:57Z</cp:lastPrinted>
  <dcterms:created xsi:type="dcterms:W3CDTF">2016-09-20T14:27:28Z</dcterms:created>
  <dcterms:modified xsi:type="dcterms:W3CDTF">2016-10-06T17:31:22Z</dcterms:modified>
</cp:coreProperties>
</file>