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570"/>
  </bookViews>
  <sheets>
    <sheet name="Salas Seccionales" sheetId="3" r:id="rId1"/>
  </sheets>
  <definedNames>
    <definedName name="_xlnm._FilterDatabase" localSheetId="0" hidden="1">'Salas Seccionales'!$A$12:$O$121</definedName>
    <definedName name="Print_Titles" localSheetId="0">'Salas Seccionales'!$11:$12</definedName>
    <definedName name="_xlnm.Print_Titles" localSheetId="0">'Salas Seccionales'!$11:$12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7" i="3" l="1"/>
  <c r="J117" i="3"/>
  <c r="H117" i="3"/>
  <c r="F117" i="3"/>
  <c r="L112" i="3"/>
  <c r="J112" i="3"/>
  <c r="H112" i="3"/>
  <c r="F112" i="3"/>
  <c r="L108" i="3"/>
  <c r="J108" i="3"/>
  <c r="H108" i="3"/>
  <c r="F108" i="3"/>
  <c r="L99" i="3"/>
  <c r="J99" i="3"/>
  <c r="H99" i="3"/>
  <c r="F99" i="3"/>
  <c r="M104" i="3"/>
  <c r="L104" i="3"/>
  <c r="K104" i="3"/>
  <c r="J104" i="3"/>
  <c r="H104" i="3"/>
  <c r="F104" i="3"/>
  <c r="L95" i="3"/>
  <c r="J95" i="3"/>
  <c r="H95" i="3"/>
  <c r="F95" i="3"/>
  <c r="L91" i="3"/>
  <c r="J91" i="3"/>
  <c r="H91" i="3"/>
  <c r="F91" i="3"/>
  <c r="L87" i="3"/>
  <c r="J87" i="3"/>
  <c r="H87" i="3"/>
  <c r="F87" i="3"/>
  <c r="L83" i="3"/>
  <c r="J83" i="3"/>
  <c r="H83" i="3"/>
  <c r="F83" i="3"/>
  <c r="L79" i="3"/>
  <c r="J79" i="3"/>
  <c r="H79" i="3"/>
  <c r="F79" i="3"/>
  <c r="L75" i="3"/>
  <c r="J75" i="3"/>
  <c r="H75" i="3"/>
  <c r="F75" i="3"/>
  <c r="L71" i="3"/>
  <c r="J71" i="3"/>
  <c r="H71" i="3"/>
  <c r="F71" i="3"/>
  <c r="L63" i="3"/>
  <c r="J63" i="3"/>
  <c r="H63" i="3"/>
  <c r="F63" i="3"/>
  <c r="L59" i="3"/>
  <c r="J59" i="3"/>
  <c r="H59" i="3"/>
  <c r="F59" i="3"/>
  <c r="L67" i="3"/>
  <c r="J67" i="3"/>
  <c r="H67" i="3"/>
  <c r="F67" i="3"/>
  <c r="L55" i="3"/>
  <c r="J55" i="3"/>
  <c r="H55" i="3"/>
  <c r="F55" i="3"/>
  <c r="L51" i="3"/>
  <c r="J51" i="3"/>
  <c r="H51" i="3"/>
  <c r="F51" i="3"/>
  <c r="F39" i="3"/>
  <c r="L47" i="3"/>
  <c r="J47" i="3"/>
  <c r="H47" i="3"/>
  <c r="F47" i="3"/>
  <c r="M43" i="3"/>
  <c r="L43" i="3"/>
  <c r="K43" i="3"/>
  <c r="J43" i="3"/>
  <c r="H43" i="3"/>
  <c r="F43" i="3"/>
  <c r="M39" i="3"/>
  <c r="L39" i="3"/>
  <c r="K39" i="3"/>
  <c r="J39" i="3"/>
  <c r="H39" i="3"/>
  <c r="M35" i="3"/>
  <c r="L35" i="3"/>
  <c r="K35" i="3"/>
  <c r="J35" i="3"/>
  <c r="H35" i="3"/>
  <c r="F35" i="3"/>
  <c r="M31" i="3"/>
  <c r="L31" i="3"/>
  <c r="K31" i="3"/>
  <c r="J31" i="3"/>
  <c r="H31" i="3"/>
  <c r="F31" i="3"/>
  <c r="F21" i="3"/>
  <c r="L21" i="3"/>
  <c r="J21" i="3"/>
  <c r="H21" i="3"/>
  <c r="L16" i="3"/>
  <c r="J16" i="3"/>
  <c r="H16" i="3"/>
  <c r="F16" i="3"/>
</calcChain>
</file>

<file path=xl/sharedStrings.xml><?xml version="1.0" encoding="utf-8"?>
<sst xmlns="http://schemas.openxmlformats.org/spreadsheetml/2006/main" count="299" uniqueCount="190">
  <si>
    <t>NOMBRE DEL DESPACHO</t>
  </si>
  <si>
    <t>Antioquia</t>
  </si>
  <si>
    <t>GLORIA ALCIRA ROBLES CORREAL</t>
  </si>
  <si>
    <t>Total Antioquia</t>
  </si>
  <si>
    <t>Atlántico</t>
  </si>
  <si>
    <t>Total Atlántico</t>
  </si>
  <si>
    <t>Bogotá</t>
  </si>
  <si>
    <t>Despacho 004 de la Sala Jurisdiccional Disciplinaria del Consejo Seccional de Bogotá</t>
  </si>
  <si>
    <t>Despacho 008 de la Sala Jurisdiccional Disciplinaria del Consejo Seccional de Bogotá</t>
  </si>
  <si>
    <t>Total Bogotá</t>
  </si>
  <si>
    <t>Bolívar</t>
  </si>
  <si>
    <t>Total Bolívar</t>
  </si>
  <si>
    <t>Boyacá</t>
  </si>
  <si>
    <t>GUSTAVO ADOLFO LEDESMA HENAO</t>
  </si>
  <si>
    <t>Total Boyacá</t>
  </si>
  <si>
    <t>Caldas</t>
  </si>
  <si>
    <t>Total Caldas</t>
  </si>
  <si>
    <t>Caquetá</t>
  </si>
  <si>
    <t>Total Caquetá</t>
  </si>
  <si>
    <t>Cauca</t>
  </si>
  <si>
    <t>Total Cauca</t>
  </si>
  <si>
    <t>Cesar</t>
  </si>
  <si>
    <t>Total Cesar</t>
  </si>
  <si>
    <t>Chocó</t>
  </si>
  <si>
    <t>Total Chocó</t>
  </si>
  <si>
    <t>Córdoba</t>
  </si>
  <si>
    <t>Total Córdoba</t>
  </si>
  <si>
    <t>Cundinamarca</t>
  </si>
  <si>
    <t>Total Cundinamarca</t>
  </si>
  <si>
    <t>Huila</t>
  </si>
  <si>
    <t>Total Huila</t>
  </si>
  <si>
    <t>La Guajira</t>
  </si>
  <si>
    <t>Total La Guajira</t>
  </si>
  <si>
    <t>Magdalena</t>
  </si>
  <si>
    <t>TANIA VICTORIA OROZCO BECERRA</t>
  </si>
  <si>
    <t>Total Magdalena</t>
  </si>
  <si>
    <t>Meta</t>
  </si>
  <si>
    <t>Total Meta</t>
  </si>
  <si>
    <t>Nariño</t>
  </si>
  <si>
    <t>Total Nariño</t>
  </si>
  <si>
    <t>Norte de Santander</t>
  </si>
  <si>
    <t>Despacho 001 de la Sala Jurisdiccional Disciplinaria del Consejo Seccional de Norte de Santander</t>
  </si>
  <si>
    <t>Total Norte de Santander</t>
  </si>
  <si>
    <t>Quindío</t>
  </si>
  <si>
    <t>Total Quindío</t>
  </si>
  <si>
    <t>Risaralda</t>
  </si>
  <si>
    <t>Total Risaralda</t>
  </si>
  <si>
    <t>Santander</t>
  </si>
  <si>
    <t>Despacho 001 de la Sala Jurisdiccional Disciplinaria del Consejo Seccional de Santander</t>
  </si>
  <si>
    <t>Despacho 002 de la Sala Jurisdiccional Disciplinaria del Consejo Seccional de Santander</t>
  </si>
  <si>
    <t>JUAN PABLO SILVA PRADA</t>
  </si>
  <si>
    <t>CARMELO TADEO MENDOZA LOZANO</t>
  </si>
  <si>
    <t>Total Santander</t>
  </si>
  <si>
    <t>Sucre</t>
  </si>
  <si>
    <t>Total Sucre</t>
  </si>
  <si>
    <t>Tolima</t>
  </si>
  <si>
    <t>Total Tolima</t>
  </si>
  <si>
    <t>Valle del Cauca</t>
  </si>
  <si>
    <t>Total Valle del Cauca</t>
  </si>
  <si>
    <t>Procesos</t>
  </si>
  <si>
    <t>Tutelas e impugnaciones</t>
  </si>
  <si>
    <t>Consejo Superior de la Judicatura</t>
  </si>
  <si>
    <t>Unidad de Desarrollo y Análisis Estadístico</t>
  </si>
  <si>
    <t>JURISDICCIÓN: DISCIPLINARIA</t>
  </si>
  <si>
    <t>COMPETENCIA: SALAS DISCIPLINARIAS SECCIONALES</t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</si>
  <si>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</si>
  <si>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</si>
  <si>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</si>
  <si>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>PROMEDIO MENSUAL DE INGRESOS EFECTIVOS</t>
  </si>
  <si>
    <t xml:space="preserve"> PROMEDIO MENSUAL DE EGRESOS EFECTIVOS </t>
  </si>
  <si>
    <t>Meses reportados</t>
  </si>
  <si>
    <t>PROMEDIO MENSUAL DE EGRESOS EFECTIVOS</t>
  </si>
  <si>
    <t>TOTAL INVENTARIO FINAL</t>
  </si>
  <si>
    <t>Fuente: UDAE-SIERJU</t>
  </si>
  <si>
    <t>INGRESOS EFECTIVOS</t>
  </si>
  <si>
    <t>EGRESOS EFECTIVOS</t>
  </si>
  <si>
    <t>Promedio Mensual</t>
  </si>
  <si>
    <t>PROMEDIO GENERAL</t>
  </si>
  <si>
    <t>FUNCIONARIO</t>
  </si>
  <si>
    <t>TOTAL GENERAL</t>
  </si>
  <si>
    <t>División de Estadística</t>
  </si>
  <si>
    <t>GLADYS ZULUAGA GIRALDO</t>
  </si>
  <si>
    <t>ELKA VENEGAS AHUMADA</t>
  </si>
  <si>
    <t>ALBERTO VERGARA MOLANO</t>
  </si>
  <si>
    <t>LUCAS MONSALVO CASTILLA</t>
  </si>
  <si>
    <t>EDGAR RICARDO CASTELLANOS ROMERO</t>
  </si>
  <si>
    <t>ADRIANA VICTORIA VASCO MONSALVE</t>
  </si>
  <si>
    <t>MARTHA PATRICIA VILLAMIL SALAZAR</t>
  </si>
  <si>
    <t>FLORALBA POVEDA VILLALBA</t>
  </si>
  <si>
    <t>OSCAR CARRILLO VACA</t>
  </si>
  <si>
    <t>MARTHA CECILIA CAMACHO ROJAS</t>
  </si>
  <si>
    <t>MARTHA ISABEL RUEDA PRADA</t>
  </si>
  <si>
    <t>EMIRO ESLAVA MOJICA</t>
  </si>
  <si>
    <t>LUIS HERNANDO CASTILLO RESTREPO</t>
  </si>
  <si>
    <t>LUIS ROLANDO MOLANO FRANCO</t>
  </si>
  <si>
    <t>Despacho 001 de la Sala Disciplinaria Seccional de Antioquia</t>
  </si>
  <si>
    <t>Despacho 003 de la Sala Disciplinaria Seccional de Antioquia</t>
  </si>
  <si>
    <t>Despacho 002 de la Sala Disciplinaria Seccional de Antioquia</t>
  </si>
  <si>
    <t>Despacho 003 de la Sala Disciplinaria Seccional del Atlántico</t>
  </si>
  <si>
    <t>ROCIO MABEL TORRES MURILLO</t>
  </si>
  <si>
    <t>Despacho 001 de la Sala Disciplinaria Seccional del Atlántico</t>
  </si>
  <si>
    <t>Despacho 002 de la Sala Disciplinaria Seccional del Atlántico</t>
  </si>
  <si>
    <t>Despacho 001 de la Sala Disciplinaria Seccional de Bogotá</t>
  </si>
  <si>
    <t>HECTOR EDUARDO REALPE CHAMORRO</t>
  </si>
  <si>
    <t>Despacho 006 de la Sala Disciplinaria Seccional de Bogotá</t>
  </si>
  <si>
    <t>Despacho 007 de la Sala Disciplinaria Seccional de Bogotá</t>
  </si>
  <si>
    <t>Despacho 003 de la Sala Disciplinaria Seccional de Bogotá</t>
  </si>
  <si>
    <t>ANTONIO SUAREZ NIÑOZ</t>
  </si>
  <si>
    <t>Despacho 002 de la Sala Disciplinaria Seccional de Bogotá</t>
  </si>
  <si>
    <t>PAULINA CANOSA SUAREZ</t>
  </si>
  <si>
    <t>Despacho 005 de la Sala Disciplinaria Seccional de Bogotá</t>
  </si>
  <si>
    <t>Despacho 001 de la Sala Disciplinaria Seccional de Bolívar</t>
  </si>
  <si>
    <t>Despacho 002 de la Sala Disciplinaria Seccional de Bolívar</t>
  </si>
  <si>
    <t>Despacho 002 de la Sala Disciplinaria Seccional de Boyacá</t>
  </si>
  <si>
    <t>Despacho 001 de la Sala Disciplinaria Seccional de Boyacá</t>
  </si>
  <si>
    <t>Despacho 002 de la Sala Disciplinaria Seccional de Caldas</t>
  </si>
  <si>
    <t>JOSE RICARDO ROMERO CAMARGO</t>
  </si>
  <si>
    <t>Despacho 001 de la Sala Disciplinaria Seccional de Caldas</t>
  </si>
  <si>
    <t>Despacho 001 de la Sala Disciplinaria Seccional del Caquetá</t>
  </si>
  <si>
    <t>Despacho 002 de la Sala Disciplinaria Seccional del Caquetá</t>
  </si>
  <si>
    <t>Despacho 001 de la Sala Disciplinaria Seccional del Cauca</t>
  </si>
  <si>
    <t>RICHARD NAVARRO MAY NAVARRO</t>
  </si>
  <si>
    <t>Despacho 002 de la Sala Disciplinaria Seccional del Cauca</t>
  </si>
  <si>
    <t>Despacho 001 de la Sala Disciplinaria Seccional del Cesar</t>
  </si>
  <si>
    <t>Despacho 002 de la Sala Disciplinaria Seccional del Cesar</t>
  </si>
  <si>
    <t>Despacho 002 de la Sala Disciplinaria Seccional del Chocó</t>
  </si>
  <si>
    <t>Despacho 001 de la Sala Disciplinaria Seccional del Chocó</t>
  </si>
  <si>
    <t>Despacho 002 de la Sala Disciplinaria Seccional de Córdoba</t>
  </si>
  <si>
    <t>Despacho 001 de la Sala Disciplinaria Seccional de Córdoba</t>
  </si>
  <si>
    <t>Despacho 002 de la Sala Disciplinaria Seccional de Cundinamarca</t>
  </si>
  <si>
    <t>Despacho 001 de la Sala Disciplinaria Seccional de Cundinamarca</t>
  </si>
  <si>
    <t>JESUS ANTONIO SILVA URRIAGO</t>
  </si>
  <si>
    <t>Despacho 001 de la Sala Disciplinaria Seccional del Huila</t>
  </si>
  <si>
    <t>TERESA ELENA MUNOZ DE CASTRO</t>
  </si>
  <si>
    <t>Despacho 002 de la Sala Disciplinaria Seccional del Huila</t>
  </si>
  <si>
    <t>Despacho 002 de la Sala Disciplinaria Seccional de La Guajira</t>
  </si>
  <si>
    <t>Despacho 001 de la Sala Disciplinaria Seccional de La Guajira</t>
  </si>
  <si>
    <t>HERNAN REINA CAICEDO</t>
  </si>
  <si>
    <t>Despacho 002 de la Sala Disciplinaria Seccional del Magdalena</t>
  </si>
  <si>
    <t>LUIS WILSON LAUREANO BAEZ SALCEDO</t>
  </si>
  <si>
    <t>Despacho 001 de la Sala Disciplinaria Seccional del Magdalena</t>
  </si>
  <si>
    <t>Despacho 002 de la Sala Disciplinaria Seccional del Meta</t>
  </si>
  <si>
    <t>CHRISTIAN EDUARDO PINZON ORTIZ</t>
  </si>
  <si>
    <t>Despacho 001 de la Sala Disciplinaria Seccional del Meta</t>
  </si>
  <si>
    <t>Despacho 001 de la Sala Disciplinaria Seccional de Nariño</t>
  </si>
  <si>
    <t>Despacho 002 de la Sala Disciplinaria Seccional de Nariño</t>
  </si>
  <si>
    <t>ALVARO RAUL VALLEJOS YELA</t>
  </si>
  <si>
    <t>Despacho 002 de la Sala Disciplinaria Seccional de Norte de Santander</t>
  </si>
  <si>
    <t>Despacho 002 de la Sala Disciplinaria Seccional del Quindío</t>
  </si>
  <si>
    <t>Despacho 001 de la Sala Disciplinaria Seccional del Quindío</t>
  </si>
  <si>
    <t>JOSE ERASMO GUARNIZO NIETO</t>
  </si>
  <si>
    <t>Despacho 001 de la Sala Disciplinaria Seccional de Risaralda</t>
  </si>
  <si>
    <t>JORGE ISAAC POSADA HERNANDEZ</t>
  </si>
  <si>
    <t>Despacho 002 de la Sala Disciplinaria Seccional de Risaralda</t>
  </si>
  <si>
    <t>JOSE DUVAN SALAZAR ARIAS</t>
  </si>
  <si>
    <t>Despacho 003 de la Sala Disciplinaria Seccional de Santander</t>
  </si>
  <si>
    <t>Despacho 001 de la Sala Disciplinaria Seccional de Sucre</t>
  </si>
  <si>
    <t>MAURICIO ANDRES CORONEL SOSSA</t>
  </si>
  <si>
    <t>Despacho 002 de la Sala Disciplinaria Seccional de Sucre</t>
  </si>
  <si>
    <t>Despacho 001 de la Sala Disciplinaria Seccional del Tolima</t>
  </si>
  <si>
    <t>JORGE ELIECER GAITAN PEÑA</t>
  </si>
  <si>
    <t>Despacho 002 de la Sala Disciplinaria Seccional del Tolima</t>
  </si>
  <si>
    <t>CARLOS FERNANDO CORTES REYES</t>
  </si>
  <si>
    <t>Despacho 002 de la Sala Disciplinaria Seccional del Valle del Cauca</t>
  </si>
  <si>
    <t>GUSTAVO ADOLFO HERNANDEZ QUIÑONEZ</t>
  </si>
  <si>
    <t>Despacho 001 de la Sala Disciplinaria Seccional del Valle del Cauca</t>
  </si>
  <si>
    <t>Despacho 003 de la Sala Disciplinaria Seccional del Valle del Cauca</t>
  </si>
  <si>
    <t>No 
Reportó</t>
  </si>
  <si>
    <t>ESTADÍSTICAS DE MOVIMIENTO DE PROCESOS AÑO 2019 - ENERO A MARZO</t>
  </si>
  <si>
    <t>CLAUDIA ROCIO TORRES BARAJAS</t>
  </si>
  <si>
    <t>MARIO HUMBERTO GIRALDO GUTIERREZ</t>
  </si>
  <si>
    <t>MARIA JOSE CASADO BRAJIN</t>
  </si>
  <si>
    <t>MARTHA INES MONTAÑA SUAREZ</t>
  </si>
  <si>
    <t>SIRIA WELL JIMENEZ OROZCO</t>
  </si>
  <si>
    <t>HELIO MAURICIO MARTINEZ SANCHEZ</t>
  </si>
  <si>
    <t>ORLANDO DIAZ ATEHORTUA</t>
  </si>
  <si>
    <t>JOSE ARIEL SEPULVEDA MARTINEZ</t>
  </si>
  <si>
    <t>JOSE OSWALDO CARREÑO HERNANDEZ</t>
  </si>
  <si>
    <t>MIGUEL ANGEL BARRERA NUÑEZ</t>
  </si>
  <si>
    <t>GLORIA IZA GOMEZ</t>
  </si>
  <si>
    <t>WILFREDO HURTADO DIAZ</t>
  </si>
  <si>
    <t>JAVIER ANDRADE GONZALEZ</t>
  </si>
  <si>
    <t>MAURICIO GOMEZ FLORES</t>
  </si>
  <si>
    <t>JOSE ADOLFO GONZALEZ PEREZ</t>
  </si>
  <si>
    <t>MARIA DEL SOCORRO JIMENEZ CAUSIL</t>
  </si>
  <si>
    <t>ANA TULIA LAMBOGLIA RODRIGUEZ</t>
  </si>
  <si>
    <t>MARIA DE JESUS MUÑOZ VILLAQUIRAN</t>
  </si>
  <si>
    <t>CALIXTO CORTES PRIETO</t>
  </si>
  <si>
    <t>ALVARO FERNAN GARCIA MARIN</t>
  </si>
  <si>
    <t>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</si>
</sst>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3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0" tint="-0.149998474074526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3" borderId="0" xfId="0" applyFont="1" applyFill="1"/>
    <xf numFmtId="3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/>
    </xf>
    <xf numFmtId="0" fontId="4" fillId="3" borderId="0" xfId="0" applyFont="1" applyFill="1" applyAlignment="1">
      <alignment vertical="center"/>
    </xf>
    <xf numFmtId="3" fontId="2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wrapText="1"/>
    </xf>
    <xf numFmtId="3" fontId="7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1" fillId="2" borderId="1" xfId="0" applyNumberFormat="1" applyFont="1" applyFill="1" applyBorder="1"/>
    <xf numFmtId="3" fontId="0" fillId="0" borderId="1" xfId="0" applyNumberFormat="1" applyBorder="1" applyAlignment="1">
      <alignment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3" borderId="0" xfId="1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justify" vertical="center" wrapText="1"/>
    </xf>
    <xf numFmtId="3" fontId="7" fillId="5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</xdr:col>
      <xdr:colOff>838200</xdr:colOff>
      <xdr:row>3</xdr:row>
      <xdr:rowOff>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2005965" cy="560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showGridLines="0"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3"/>
    </sheetView>
  </sheetViews>
  <sheetFormatPr baseColWidth="10" defaultRowHeight="15" x14ac:dyDescent="0.25"/>
  <cols>
    <col min="1" max="1" width="16.7109375" customWidth="1"/>
    <col min="2" max="2" width="53.5703125" customWidth="1"/>
    <col min="3" max="3" width="30.140625" customWidth="1"/>
    <col min="4" max="4" width="9.85546875" style="3" customWidth="1"/>
    <col min="5" max="5" width="11.5703125" style="3" customWidth="1"/>
    <col min="6" max="6" width="17.5703125" style="3" customWidth="1"/>
    <col min="7" max="7" width="10.85546875" style="3" customWidth="1"/>
    <col min="8" max="8" width="16.140625" style="7" customWidth="1"/>
    <col min="9" max="9" width="10.5703125" style="7" bestFit="1" customWidth="1"/>
    <col min="10" max="10" width="9.42578125" style="7" customWidth="1"/>
    <col min="11" max="11" width="12.42578125" style="7" customWidth="1"/>
    <col min="12" max="12" width="8.7109375" style="7" customWidth="1"/>
    <col min="13" max="13" width="13.140625" style="7" customWidth="1"/>
    <col min="14" max="14" width="11.5703125" style="23"/>
  </cols>
  <sheetData>
    <row r="1" spans="1:14" ht="14.45" x14ac:dyDescent="0.3">
      <c r="A1" s="1"/>
      <c r="B1" s="1"/>
      <c r="C1" s="1"/>
      <c r="D1" s="2"/>
      <c r="E1" s="2"/>
      <c r="H1" s="3"/>
      <c r="I1" s="3"/>
      <c r="J1" s="3"/>
      <c r="K1" s="3"/>
      <c r="L1" s="3"/>
      <c r="M1" s="3"/>
    </row>
    <row r="2" spans="1:14" ht="15.6" x14ac:dyDescent="0.3">
      <c r="C2" s="31" t="s">
        <v>61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4" x14ac:dyDescent="0.25">
      <c r="C3" s="32" t="s">
        <v>62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4" x14ac:dyDescent="0.25">
      <c r="C4" s="32" t="s">
        <v>80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4" x14ac:dyDescent="0.25">
      <c r="A5" s="4" t="s">
        <v>168</v>
      </c>
      <c r="B5" s="1"/>
      <c r="C5" s="1"/>
      <c r="D5" s="5"/>
      <c r="E5" s="5"/>
      <c r="H5" s="3"/>
      <c r="I5" s="3"/>
      <c r="J5" s="3"/>
      <c r="K5" s="3"/>
      <c r="L5" s="3"/>
      <c r="M5" s="3"/>
    </row>
    <row r="6" spans="1:14" x14ac:dyDescent="0.25">
      <c r="A6" s="4" t="s">
        <v>63</v>
      </c>
      <c r="B6" s="1"/>
      <c r="C6" s="1"/>
      <c r="D6" s="5"/>
      <c r="E6" s="5"/>
      <c r="H6" s="3"/>
      <c r="I6" s="3"/>
      <c r="J6" s="3"/>
      <c r="K6" s="3"/>
      <c r="L6" s="3"/>
      <c r="M6" s="3"/>
    </row>
    <row r="7" spans="1:14" ht="14.45" x14ac:dyDescent="0.3">
      <c r="A7" s="4" t="s">
        <v>64</v>
      </c>
      <c r="B7" s="1"/>
      <c r="C7" s="1"/>
      <c r="D7" s="5"/>
      <c r="E7" s="5"/>
      <c r="H7" s="3"/>
      <c r="I7" s="3"/>
      <c r="J7" s="3"/>
      <c r="K7" s="3"/>
      <c r="L7" s="3"/>
      <c r="M7" s="3"/>
    </row>
    <row r="8" spans="1:14" ht="14.25" customHeight="1" x14ac:dyDescent="0.3">
      <c r="A8" s="4" t="s">
        <v>65</v>
      </c>
      <c r="B8" s="1"/>
      <c r="C8" s="1"/>
      <c r="D8" s="5"/>
      <c r="E8" s="5"/>
      <c r="H8" s="3"/>
      <c r="I8" s="3"/>
      <c r="J8" s="3"/>
      <c r="K8" s="3"/>
      <c r="L8" s="3"/>
      <c r="M8" s="3"/>
    </row>
    <row r="9" spans="1:14" x14ac:dyDescent="0.25">
      <c r="A9" s="6" t="s">
        <v>66</v>
      </c>
      <c r="B9" s="1"/>
      <c r="C9" s="1"/>
      <c r="D9" s="5"/>
      <c r="E9" s="5"/>
      <c r="H9" s="3"/>
      <c r="I9" s="3"/>
      <c r="J9" s="3"/>
      <c r="K9" s="3"/>
      <c r="L9" s="3"/>
      <c r="M9" s="3"/>
    </row>
    <row r="10" spans="1:14" ht="72.599999999999994" customHeight="1" x14ac:dyDescent="0.25">
      <c r="A10" s="33" t="s">
        <v>67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4" ht="33.6" customHeight="1" x14ac:dyDescent="0.3">
      <c r="D11" s="7"/>
      <c r="E11" s="7"/>
      <c r="F11" s="7"/>
      <c r="G11" s="7"/>
      <c r="J11" s="34" t="s">
        <v>68</v>
      </c>
      <c r="K11" s="34"/>
      <c r="L11" s="34" t="s">
        <v>69</v>
      </c>
      <c r="M11" s="34"/>
      <c r="N11"/>
    </row>
    <row r="12" spans="1:14" s="8" customFormat="1" ht="36" x14ac:dyDescent="0.25">
      <c r="A12" s="13" t="s">
        <v>189</v>
      </c>
      <c r="B12" s="14" t="s">
        <v>0</v>
      </c>
      <c r="C12" s="14" t="s">
        <v>78</v>
      </c>
      <c r="D12" s="15" t="s">
        <v>70</v>
      </c>
      <c r="E12" s="15" t="s">
        <v>74</v>
      </c>
      <c r="F12" s="15" t="s">
        <v>68</v>
      </c>
      <c r="G12" s="15" t="s">
        <v>75</v>
      </c>
      <c r="H12" s="15" t="s">
        <v>71</v>
      </c>
      <c r="I12" s="15" t="s">
        <v>72</v>
      </c>
      <c r="J12" s="19" t="s">
        <v>59</v>
      </c>
      <c r="K12" s="19" t="s">
        <v>60</v>
      </c>
      <c r="L12" s="19" t="s">
        <v>59</v>
      </c>
      <c r="M12" s="19" t="s">
        <v>60</v>
      </c>
    </row>
    <row r="13" spans="1:14" ht="30" x14ac:dyDescent="0.25">
      <c r="A13" s="26" t="s">
        <v>1</v>
      </c>
      <c r="B13" s="25" t="s">
        <v>95</v>
      </c>
      <c r="C13" s="25" t="s">
        <v>169</v>
      </c>
      <c r="D13" s="28">
        <v>3</v>
      </c>
      <c r="E13" s="28">
        <v>222</v>
      </c>
      <c r="F13" s="28">
        <v>74</v>
      </c>
      <c r="G13" s="28">
        <v>214</v>
      </c>
      <c r="H13" s="28">
        <v>71.333333333333343</v>
      </c>
      <c r="I13" s="28">
        <v>1099</v>
      </c>
      <c r="J13" s="28">
        <v>74</v>
      </c>
      <c r="K13" s="28"/>
      <c r="L13" s="28">
        <v>71.333333333333343</v>
      </c>
      <c r="M13" s="28"/>
      <c r="N13"/>
    </row>
    <row r="14" spans="1:14" ht="28.9" x14ac:dyDescent="0.3">
      <c r="A14" s="26" t="s">
        <v>1</v>
      </c>
      <c r="B14" s="25" t="s">
        <v>96</v>
      </c>
      <c r="C14" s="25" t="s">
        <v>81</v>
      </c>
      <c r="D14" s="28">
        <v>3</v>
      </c>
      <c r="E14" s="28">
        <v>158</v>
      </c>
      <c r="F14" s="28">
        <v>52.666666666666657</v>
      </c>
      <c r="G14" s="28">
        <v>188</v>
      </c>
      <c r="H14" s="28">
        <v>62.666666666666671</v>
      </c>
      <c r="I14" s="28">
        <v>1038</v>
      </c>
      <c r="J14" s="28">
        <v>52.666666666666657</v>
      </c>
      <c r="K14" s="28"/>
      <c r="L14" s="28">
        <v>62.666666666666671</v>
      </c>
      <c r="M14" s="28"/>
      <c r="N14"/>
    </row>
    <row r="15" spans="1:14" ht="28.9" x14ac:dyDescent="0.3">
      <c r="A15" s="26" t="s">
        <v>1</v>
      </c>
      <c r="B15" s="25" t="s">
        <v>97</v>
      </c>
      <c r="C15" s="25" t="s">
        <v>2</v>
      </c>
      <c r="D15" s="28">
        <v>3</v>
      </c>
      <c r="E15" s="28">
        <v>195</v>
      </c>
      <c r="F15" s="28">
        <v>65</v>
      </c>
      <c r="G15" s="28">
        <v>171</v>
      </c>
      <c r="H15" s="28">
        <v>57.000000000000007</v>
      </c>
      <c r="I15" s="28">
        <v>1065</v>
      </c>
      <c r="J15" s="28">
        <v>65</v>
      </c>
      <c r="K15" s="28"/>
      <c r="L15" s="28">
        <v>57.000000000000007</v>
      </c>
      <c r="M15" s="28"/>
      <c r="N15"/>
    </row>
    <row r="16" spans="1:14" ht="14.45" x14ac:dyDescent="0.3">
      <c r="A16" s="20" t="s">
        <v>76</v>
      </c>
      <c r="B16" s="16"/>
      <c r="C16" s="16"/>
      <c r="D16" s="22"/>
      <c r="E16" s="22"/>
      <c r="F16" s="22">
        <f>+AVERAGE(F13:F15)</f>
        <v>63.888888888888886</v>
      </c>
      <c r="G16" s="22"/>
      <c r="H16" s="22">
        <f>+AVERAGE(H13:H15)</f>
        <v>63.666666666666664</v>
      </c>
      <c r="I16" s="22"/>
      <c r="J16" s="22">
        <f t="shared" ref="J16:L16" si="0">+AVERAGE(J13:J15)</f>
        <v>63.888888888888886</v>
      </c>
      <c r="K16" s="22"/>
      <c r="L16" s="22">
        <f t="shared" si="0"/>
        <v>63.666666666666664</v>
      </c>
      <c r="M16" s="22"/>
      <c r="N16"/>
    </row>
    <row r="17" spans="1:14" ht="14.45" x14ac:dyDescent="0.3">
      <c r="A17" s="11" t="s">
        <v>3</v>
      </c>
      <c r="B17" s="10"/>
      <c r="C17" s="10"/>
      <c r="D17" s="12"/>
      <c r="E17" s="12">
        <v>575</v>
      </c>
      <c r="F17" s="12"/>
      <c r="G17" s="12">
        <v>573</v>
      </c>
      <c r="H17" s="12"/>
      <c r="I17" s="12">
        <v>3202</v>
      </c>
      <c r="J17" s="12"/>
      <c r="K17" s="12"/>
      <c r="L17" s="12"/>
      <c r="M17" s="12"/>
      <c r="N17"/>
    </row>
    <row r="18" spans="1:14" ht="30" x14ac:dyDescent="0.25">
      <c r="A18" s="26" t="s">
        <v>4</v>
      </c>
      <c r="B18" s="25" t="s">
        <v>98</v>
      </c>
      <c r="C18" s="25" t="s">
        <v>99</v>
      </c>
      <c r="D18" s="28">
        <v>3</v>
      </c>
      <c r="E18" s="28">
        <v>105</v>
      </c>
      <c r="F18" s="28">
        <v>35</v>
      </c>
      <c r="G18" s="28">
        <v>98</v>
      </c>
      <c r="H18" s="28">
        <v>32.666666666666671</v>
      </c>
      <c r="I18" s="28">
        <v>862</v>
      </c>
      <c r="J18" s="28">
        <v>35</v>
      </c>
      <c r="K18" s="28"/>
      <c r="L18" s="28">
        <v>32.666666666666671</v>
      </c>
      <c r="M18" s="28"/>
      <c r="N18"/>
    </row>
    <row r="19" spans="1:14" ht="30" x14ac:dyDescent="0.25">
      <c r="A19" s="26" t="s">
        <v>4</v>
      </c>
      <c r="B19" s="25" t="s">
        <v>100</v>
      </c>
      <c r="C19" s="25" t="s">
        <v>170</v>
      </c>
      <c r="D19" s="28">
        <v>3</v>
      </c>
      <c r="E19" s="28">
        <v>105</v>
      </c>
      <c r="F19" s="28">
        <v>35.000000000000014</v>
      </c>
      <c r="G19" s="28">
        <v>89</v>
      </c>
      <c r="H19" s="28">
        <v>29.666666666666657</v>
      </c>
      <c r="I19" s="28">
        <v>1094</v>
      </c>
      <c r="J19" s="28">
        <v>34.666666666666679</v>
      </c>
      <c r="K19" s="28">
        <v>0.33333333333333331</v>
      </c>
      <c r="L19" s="28">
        <v>29.666666666666657</v>
      </c>
      <c r="M19" s="28">
        <v>0</v>
      </c>
      <c r="N19"/>
    </row>
    <row r="20" spans="1:14" ht="30" x14ac:dyDescent="0.25">
      <c r="A20" s="26" t="s">
        <v>4</v>
      </c>
      <c r="B20" s="25" t="s">
        <v>101</v>
      </c>
      <c r="C20" s="25" t="s">
        <v>171</v>
      </c>
      <c r="D20" s="28">
        <v>2</v>
      </c>
      <c r="E20" s="28">
        <v>187</v>
      </c>
      <c r="F20" s="28">
        <v>93.5</v>
      </c>
      <c r="G20" s="28">
        <v>41</v>
      </c>
      <c r="H20" s="28">
        <v>20.5</v>
      </c>
      <c r="I20" s="28">
        <v>1058</v>
      </c>
      <c r="J20" s="28">
        <v>93.5</v>
      </c>
      <c r="K20" s="28"/>
      <c r="L20" s="28">
        <v>20.5</v>
      </c>
      <c r="M20" s="28"/>
      <c r="N20"/>
    </row>
    <row r="21" spans="1:14" ht="14.45" x14ac:dyDescent="0.3">
      <c r="A21" s="20" t="s">
        <v>76</v>
      </c>
      <c r="B21" s="16"/>
      <c r="C21" s="16"/>
      <c r="D21" s="22"/>
      <c r="E21" s="22"/>
      <c r="F21" s="22">
        <f>+AVERAGE(F18:F20)</f>
        <v>54.5</v>
      </c>
      <c r="G21" s="22"/>
      <c r="H21" s="22">
        <f>+AVERAGE(H18:H20)</f>
        <v>27.611111111111111</v>
      </c>
      <c r="I21" s="22"/>
      <c r="J21" s="22">
        <f t="shared" ref="J21" si="1">+AVERAGE(J18:J20)</f>
        <v>54.388888888888893</v>
      </c>
      <c r="K21" s="22"/>
      <c r="L21" s="22">
        <f t="shared" ref="L21" si="2">+AVERAGE(L18:L20)</f>
        <v>27.611111111111111</v>
      </c>
      <c r="M21" s="22"/>
      <c r="N21"/>
    </row>
    <row r="22" spans="1:14" x14ac:dyDescent="0.25">
      <c r="A22" s="11" t="s">
        <v>5</v>
      </c>
      <c r="B22" s="10"/>
      <c r="C22" s="10"/>
      <c r="D22" s="12"/>
      <c r="E22" s="12">
        <v>397</v>
      </c>
      <c r="F22" s="12"/>
      <c r="G22" s="12">
        <v>228</v>
      </c>
      <c r="H22" s="12"/>
      <c r="I22" s="12">
        <v>3014</v>
      </c>
      <c r="J22" s="12"/>
      <c r="K22" s="12"/>
      <c r="L22" s="12"/>
      <c r="M22" s="12"/>
      <c r="N22"/>
    </row>
    <row r="23" spans="1:14" ht="30" x14ac:dyDescent="0.25">
      <c r="A23" s="26" t="s">
        <v>6</v>
      </c>
      <c r="B23" s="25" t="s">
        <v>102</v>
      </c>
      <c r="C23" s="25" t="s">
        <v>103</v>
      </c>
      <c r="D23" s="28">
        <v>3</v>
      </c>
      <c r="E23" s="28">
        <v>207</v>
      </c>
      <c r="F23" s="28">
        <v>68.999999999999986</v>
      </c>
      <c r="G23" s="28">
        <v>301</v>
      </c>
      <c r="H23" s="28">
        <v>100.33333333333333</v>
      </c>
      <c r="I23" s="28">
        <v>682</v>
      </c>
      <c r="J23" s="28">
        <v>68</v>
      </c>
      <c r="K23" s="28">
        <v>1</v>
      </c>
      <c r="L23" s="28">
        <v>100</v>
      </c>
      <c r="M23" s="28">
        <v>0.33333333333333331</v>
      </c>
      <c r="N23"/>
    </row>
    <row r="24" spans="1:14" ht="30" x14ac:dyDescent="0.25">
      <c r="A24" s="26" t="s">
        <v>6</v>
      </c>
      <c r="B24" s="25" t="s">
        <v>104</v>
      </c>
      <c r="C24" s="25" t="s">
        <v>172</v>
      </c>
      <c r="D24" s="28">
        <v>3</v>
      </c>
      <c r="E24" s="28">
        <v>201</v>
      </c>
      <c r="F24" s="28">
        <v>67</v>
      </c>
      <c r="G24" s="28">
        <v>262</v>
      </c>
      <c r="H24" s="28">
        <v>87.333333333333343</v>
      </c>
      <c r="I24" s="28">
        <v>759</v>
      </c>
      <c r="J24" s="28">
        <v>66.333333333333343</v>
      </c>
      <c r="K24" s="28">
        <v>0.66666666666666663</v>
      </c>
      <c r="L24" s="28">
        <v>86.666666666666671</v>
      </c>
      <c r="M24" s="28">
        <v>0.66666666666666663</v>
      </c>
      <c r="N24"/>
    </row>
    <row r="25" spans="1:14" ht="30" x14ac:dyDescent="0.25">
      <c r="A25" s="26" t="s">
        <v>6</v>
      </c>
      <c r="B25" s="25" t="s">
        <v>105</v>
      </c>
      <c r="C25" s="25" t="s">
        <v>82</v>
      </c>
      <c r="D25" s="28">
        <v>3</v>
      </c>
      <c r="E25" s="28">
        <v>212</v>
      </c>
      <c r="F25" s="28">
        <v>70.666666666666686</v>
      </c>
      <c r="G25" s="28">
        <v>190</v>
      </c>
      <c r="H25" s="28">
        <v>63.333333333333336</v>
      </c>
      <c r="I25" s="28">
        <v>650</v>
      </c>
      <c r="J25" s="28">
        <v>70.333333333333343</v>
      </c>
      <c r="K25" s="28">
        <v>0.33333333333333331</v>
      </c>
      <c r="L25" s="28">
        <v>62.666666666666664</v>
      </c>
      <c r="M25" s="28">
        <v>0.66666666666666663</v>
      </c>
      <c r="N25"/>
    </row>
    <row r="26" spans="1:14" ht="30" x14ac:dyDescent="0.25">
      <c r="A26" s="26" t="s">
        <v>6</v>
      </c>
      <c r="B26" s="25" t="s">
        <v>106</v>
      </c>
      <c r="C26" s="25" t="s">
        <v>107</v>
      </c>
      <c r="D26" s="28">
        <v>3</v>
      </c>
      <c r="E26" s="28">
        <v>169</v>
      </c>
      <c r="F26" s="28">
        <v>56.333333333333336</v>
      </c>
      <c r="G26" s="28">
        <v>180</v>
      </c>
      <c r="H26" s="28">
        <v>60.000000000000007</v>
      </c>
      <c r="I26" s="28">
        <v>469</v>
      </c>
      <c r="J26" s="28">
        <v>55.666666666666671</v>
      </c>
      <c r="K26" s="28">
        <v>0.66666666666666663</v>
      </c>
      <c r="L26" s="28">
        <v>59.333333333333343</v>
      </c>
      <c r="M26" s="28">
        <v>0.66666666666666663</v>
      </c>
      <c r="N26"/>
    </row>
    <row r="27" spans="1:14" ht="30" x14ac:dyDescent="0.25">
      <c r="A27" s="26" t="s">
        <v>6</v>
      </c>
      <c r="B27" s="25" t="s">
        <v>108</v>
      </c>
      <c r="C27" s="25" t="s">
        <v>109</v>
      </c>
      <c r="D27" s="28">
        <v>3</v>
      </c>
      <c r="E27" s="28">
        <v>208</v>
      </c>
      <c r="F27" s="28">
        <v>69.333333333333329</v>
      </c>
      <c r="G27" s="28">
        <v>158</v>
      </c>
      <c r="H27" s="28">
        <v>52.666666666666657</v>
      </c>
      <c r="I27" s="28">
        <v>519</v>
      </c>
      <c r="J27" s="28">
        <v>69</v>
      </c>
      <c r="K27" s="28">
        <v>0.33333333333333331</v>
      </c>
      <c r="L27" s="28">
        <v>52.333333333333321</v>
      </c>
      <c r="M27" s="28">
        <v>0.33333333333333331</v>
      </c>
      <c r="N27"/>
    </row>
    <row r="28" spans="1:14" ht="30" x14ac:dyDescent="0.25">
      <c r="A28" s="26" t="s">
        <v>6</v>
      </c>
      <c r="B28" s="25" t="s">
        <v>110</v>
      </c>
      <c r="C28" s="25" t="s">
        <v>173</v>
      </c>
      <c r="D28" s="28">
        <v>3</v>
      </c>
      <c r="E28" s="28">
        <v>202</v>
      </c>
      <c r="F28" s="28">
        <v>67.333333333333343</v>
      </c>
      <c r="G28" s="28">
        <v>123</v>
      </c>
      <c r="H28" s="28">
        <v>41.000000000000007</v>
      </c>
      <c r="I28" s="28">
        <v>1009</v>
      </c>
      <c r="J28" s="28">
        <v>67.333333333333343</v>
      </c>
      <c r="K28" s="28"/>
      <c r="L28" s="28">
        <v>41.000000000000007</v>
      </c>
      <c r="M28" s="28"/>
      <c r="N28"/>
    </row>
    <row r="29" spans="1:14" ht="30" x14ac:dyDescent="0.25">
      <c r="A29" s="26" t="s">
        <v>6</v>
      </c>
      <c r="B29" s="9" t="s">
        <v>7</v>
      </c>
      <c r="C29" s="9" t="s">
        <v>174</v>
      </c>
      <c r="D29" s="29" t="s">
        <v>167</v>
      </c>
      <c r="E29" s="29" t="s">
        <v>167</v>
      </c>
      <c r="F29" s="29" t="s">
        <v>167</v>
      </c>
      <c r="G29" s="29" t="s">
        <v>167</v>
      </c>
      <c r="H29" s="29" t="s">
        <v>167</v>
      </c>
      <c r="I29" s="29" t="s">
        <v>167</v>
      </c>
      <c r="J29" s="29" t="s">
        <v>167</v>
      </c>
      <c r="K29" s="29" t="s">
        <v>167</v>
      </c>
      <c r="L29" s="29" t="s">
        <v>167</v>
      </c>
      <c r="M29" s="29" t="s">
        <v>167</v>
      </c>
      <c r="N29"/>
    </row>
    <row r="30" spans="1:14" ht="30" x14ac:dyDescent="0.25">
      <c r="A30" s="26" t="s">
        <v>6</v>
      </c>
      <c r="B30" s="9" t="s">
        <v>8</v>
      </c>
      <c r="C30" s="9" t="s">
        <v>83</v>
      </c>
      <c r="D30" s="29" t="s">
        <v>167</v>
      </c>
      <c r="E30" s="29" t="s">
        <v>167</v>
      </c>
      <c r="F30" s="29" t="s">
        <v>167</v>
      </c>
      <c r="G30" s="29" t="s">
        <v>167</v>
      </c>
      <c r="H30" s="29" t="s">
        <v>167</v>
      </c>
      <c r="I30" s="29" t="s">
        <v>167</v>
      </c>
      <c r="J30" s="29" t="s">
        <v>167</v>
      </c>
      <c r="K30" s="29" t="s">
        <v>167</v>
      </c>
      <c r="L30" s="29" t="s">
        <v>167</v>
      </c>
      <c r="M30" s="29" t="s">
        <v>167</v>
      </c>
      <c r="N30"/>
    </row>
    <row r="31" spans="1:14" x14ac:dyDescent="0.25">
      <c r="A31" s="20" t="s">
        <v>76</v>
      </c>
      <c r="B31" s="16"/>
      <c r="C31" s="16"/>
      <c r="D31" s="22"/>
      <c r="E31" s="22"/>
      <c r="F31" s="22">
        <f>+AVERAGE(F23:F30)</f>
        <v>66.6111111111111</v>
      </c>
      <c r="G31" s="22"/>
      <c r="H31" s="22">
        <f>+AVERAGE(H23:H30)</f>
        <v>67.444444444444457</v>
      </c>
      <c r="I31" s="22"/>
      <c r="J31" s="22">
        <f t="shared" ref="J31:M31" si="3">+AVERAGE(J23:J30)</f>
        <v>66.111111111111128</v>
      </c>
      <c r="K31" s="22">
        <f t="shared" si="3"/>
        <v>0.6</v>
      </c>
      <c r="L31" s="22">
        <f t="shared" si="3"/>
        <v>67</v>
      </c>
      <c r="M31" s="22">
        <f t="shared" si="3"/>
        <v>0.53333333333333333</v>
      </c>
      <c r="N31"/>
    </row>
    <row r="32" spans="1:14" x14ac:dyDescent="0.25">
      <c r="A32" s="11" t="s">
        <v>9</v>
      </c>
      <c r="B32" s="10"/>
      <c r="C32" s="10"/>
      <c r="D32" s="12"/>
      <c r="E32" s="12">
        <v>1199</v>
      </c>
      <c r="F32" s="12"/>
      <c r="G32" s="12">
        <v>1214</v>
      </c>
      <c r="H32" s="12"/>
      <c r="I32" s="12">
        <v>4088</v>
      </c>
      <c r="J32" s="12"/>
      <c r="K32" s="12"/>
      <c r="L32" s="12"/>
      <c r="M32" s="12"/>
      <c r="N32"/>
    </row>
    <row r="33" spans="1:14" ht="30" x14ac:dyDescent="0.25">
      <c r="A33" s="26" t="s">
        <v>10</v>
      </c>
      <c r="B33" s="25" t="s">
        <v>111</v>
      </c>
      <c r="C33" s="25" t="s">
        <v>175</v>
      </c>
      <c r="D33" s="28">
        <v>3</v>
      </c>
      <c r="E33" s="28">
        <v>108</v>
      </c>
      <c r="F33" s="28">
        <v>36</v>
      </c>
      <c r="G33" s="28">
        <v>90</v>
      </c>
      <c r="H33" s="28">
        <v>29.999999999999996</v>
      </c>
      <c r="I33" s="28">
        <v>1003</v>
      </c>
      <c r="J33" s="28">
        <v>35.666666666666671</v>
      </c>
      <c r="K33" s="28">
        <v>0.33333333333333331</v>
      </c>
      <c r="L33" s="28">
        <v>29.666666666666664</v>
      </c>
      <c r="M33" s="28">
        <v>0.33333333333333331</v>
      </c>
      <c r="N33"/>
    </row>
    <row r="34" spans="1:14" ht="30" x14ac:dyDescent="0.25">
      <c r="A34" s="26" t="s">
        <v>10</v>
      </c>
      <c r="B34" s="25" t="s">
        <v>112</v>
      </c>
      <c r="C34" s="25" t="s">
        <v>176</v>
      </c>
      <c r="D34" s="28">
        <v>3</v>
      </c>
      <c r="E34" s="28">
        <v>103</v>
      </c>
      <c r="F34" s="28">
        <v>34.333333333333329</v>
      </c>
      <c r="G34" s="28">
        <v>87</v>
      </c>
      <c r="H34" s="28">
        <v>29.000000000000007</v>
      </c>
      <c r="I34" s="28">
        <v>1289</v>
      </c>
      <c r="J34" s="28">
        <v>33.666666666666664</v>
      </c>
      <c r="K34" s="28">
        <v>0.66666666666666663</v>
      </c>
      <c r="L34" s="28">
        <v>28.333333333333339</v>
      </c>
      <c r="M34" s="28">
        <v>0.66666666666666663</v>
      </c>
      <c r="N34"/>
    </row>
    <row r="35" spans="1:14" x14ac:dyDescent="0.25">
      <c r="A35" s="20" t="s">
        <v>76</v>
      </c>
      <c r="B35" s="16"/>
      <c r="C35" s="16"/>
      <c r="D35" s="22"/>
      <c r="E35" s="22"/>
      <c r="F35" s="22">
        <f>+AVERAGE(F33:F34)</f>
        <v>35.166666666666664</v>
      </c>
      <c r="G35" s="22"/>
      <c r="H35" s="22">
        <f>+AVERAGE(H33:H34)</f>
        <v>29.5</v>
      </c>
      <c r="I35" s="22"/>
      <c r="J35" s="22">
        <f t="shared" ref="J35:M35" si="4">+AVERAGE(J33:J34)</f>
        <v>34.666666666666671</v>
      </c>
      <c r="K35" s="22">
        <f t="shared" si="4"/>
        <v>0.5</v>
      </c>
      <c r="L35" s="22">
        <f t="shared" si="4"/>
        <v>29</v>
      </c>
      <c r="M35" s="22">
        <f t="shared" si="4"/>
        <v>0.5</v>
      </c>
      <c r="N35"/>
    </row>
    <row r="36" spans="1:14" x14ac:dyDescent="0.25">
      <c r="A36" s="11" t="s">
        <v>11</v>
      </c>
      <c r="B36" s="10"/>
      <c r="C36" s="10"/>
      <c r="D36" s="12"/>
      <c r="E36" s="12">
        <v>211</v>
      </c>
      <c r="F36" s="12"/>
      <c r="G36" s="12">
        <v>177</v>
      </c>
      <c r="H36" s="12"/>
      <c r="I36" s="12">
        <v>2292</v>
      </c>
      <c r="J36" s="12"/>
      <c r="K36" s="12"/>
      <c r="L36" s="12"/>
      <c r="M36" s="12"/>
      <c r="N36"/>
    </row>
    <row r="37" spans="1:14" ht="30" x14ac:dyDescent="0.25">
      <c r="A37" s="26" t="s">
        <v>12</v>
      </c>
      <c r="B37" s="25" t="s">
        <v>113</v>
      </c>
      <c r="C37" s="25" t="s">
        <v>13</v>
      </c>
      <c r="D37" s="28">
        <v>3</v>
      </c>
      <c r="E37" s="28">
        <v>152</v>
      </c>
      <c r="F37" s="28">
        <v>50.666666666666664</v>
      </c>
      <c r="G37" s="28">
        <v>43</v>
      </c>
      <c r="H37" s="28">
        <v>14.333333333333336</v>
      </c>
      <c r="I37" s="28">
        <v>1404</v>
      </c>
      <c r="J37" s="28">
        <v>49.999999999999993</v>
      </c>
      <c r="K37" s="28">
        <v>0.66666666666666663</v>
      </c>
      <c r="L37" s="28">
        <v>13.66666666666667</v>
      </c>
      <c r="M37" s="28">
        <v>0.66666666666666663</v>
      </c>
      <c r="N37"/>
    </row>
    <row r="38" spans="1:14" ht="30" x14ac:dyDescent="0.25">
      <c r="A38" s="26" t="s">
        <v>12</v>
      </c>
      <c r="B38" s="25" t="s">
        <v>114</v>
      </c>
      <c r="C38" s="25" t="s">
        <v>177</v>
      </c>
      <c r="D38" s="28">
        <v>3</v>
      </c>
      <c r="E38" s="28">
        <v>150</v>
      </c>
      <c r="F38" s="28">
        <v>50</v>
      </c>
      <c r="G38" s="28">
        <v>36</v>
      </c>
      <c r="H38" s="28">
        <v>12</v>
      </c>
      <c r="I38" s="28">
        <v>1032</v>
      </c>
      <c r="J38" s="28">
        <v>50</v>
      </c>
      <c r="K38" s="28"/>
      <c r="L38" s="28">
        <v>12</v>
      </c>
      <c r="M38" s="28"/>
      <c r="N38"/>
    </row>
    <row r="39" spans="1:14" x14ac:dyDescent="0.25">
      <c r="A39" s="20" t="s">
        <v>76</v>
      </c>
      <c r="B39" s="16"/>
      <c r="C39" s="16"/>
      <c r="D39" s="22"/>
      <c r="E39" s="22"/>
      <c r="F39" s="22">
        <f>+AVERAGE(F37:F38)</f>
        <v>50.333333333333329</v>
      </c>
      <c r="G39" s="22"/>
      <c r="H39" s="22">
        <f>+AVERAGE(H37:H38)</f>
        <v>13.166666666666668</v>
      </c>
      <c r="I39" s="22"/>
      <c r="J39" s="22">
        <f t="shared" ref="J39" si="5">+AVERAGE(J37:J38)</f>
        <v>50</v>
      </c>
      <c r="K39" s="22">
        <f t="shared" ref="K39" si="6">+AVERAGE(K37:K38)</f>
        <v>0.66666666666666663</v>
      </c>
      <c r="L39" s="22">
        <f t="shared" ref="L39" si="7">+AVERAGE(L37:L38)</f>
        <v>12.833333333333336</v>
      </c>
      <c r="M39" s="22">
        <f t="shared" ref="M39" si="8">+AVERAGE(M37:M38)</f>
        <v>0.66666666666666663</v>
      </c>
      <c r="N39"/>
    </row>
    <row r="40" spans="1:14" x14ac:dyDescent="0.25">
      <c r="A40" s="11" t="s">
        <v>14</v>
      </c>
      <c r="B40" s="10"/>
      <c r="C40" s="10"/>
      <c r="D40" s="12"/>
      <c r="E40" s="12">
        <v>302</v>
      </c>
      <c r="F40" s="12"/>
      <c r="G40" s="12">
        <v>79</v>
      </c>
      <c r="H40" s="12"/>
      <c r="I40" s="12">
        <v>2436</v>
      </c>
      <c r="J40" s="12"/>
      <c r="K40" s="12"/>
      <c r="L40" s="12"/>
      <c r="M40" s="12"/>
      <c r="N40"/>
    </row>
    <row r="41" spans="1:14" ht="30" x14ac:dyDescent="0.25">
      <c r="A41" s="26" t="s">
        <v>15</v>
      </c>
      <c r="B41" s="25" t="s">
        <v>115</v>
      </c>
      <c r="C41" s="25" t="s">
        <v>116</v>
      </c>
      <c r="D41" s="28">
        <v>3</v>
      </c>
      <c r="E41" s="28">
        <v>52</v>
      </c>
      <c r="F41" s="28">
        <v>17.333333333333336</v>
      </c>
      <c r="G41" s="28">
        <v>61</v>
      </c>
      <c r="H41" s="28">
        <v>20.333333333333336</v>
      </c>
      <c r="I41" s="28">
        <v>241</v>
      </c>
      <c r="J41" s="28">
        <v>16.666666666666671</v>
      </c>
      <c r="K41" s="28">
        <v>0.66666666666666663</v>
      </c>
      <c r="L41" s="28">
        <v>20.333333333333336</v>
      </c>
      <c r="M41" s="28">
        <v>0</v>
      </c>
      <c r="N41"/>
    </row>
    <row r="42" spans="1:14" ht="30" x14ac:dyDescent="0.25">
      <c r="A42" s="26" t="s">
        <v>15</v>
      </c>
      <c r="B42" s="25" t="s">
        <v>117</v>
      </c>
      <c r="C42" s="25" t="s">
        <v>178</v>
      </c>
      <c r="D42" s="28">
        <v>3</v>
      </c>
      <c r="E42" s="28">
        <v>58</v>
      </c>
      <c r="F42" s="28">
        <v>19.333333333333332</v>
      </c>
      <c r="G42" s="28">
        <v>47</v>
      </c>
      <c r="H42" s="28">
        <v>15.666666666666664</v>
      </c>
      <c r="I42" s="28">
        <v>219</v>
      </c>
      <c r="J42" s="28">
        <v>18.666666666666668</v>
      </c>
      <c r="K42" s="28">
        <v>0.66666666666666663</v>
      </c>
      <c r="L42" s="28">
        <v>15.666666666666664</v>
      </c>
      <c r="M42" s="28">
        <v>0</v>
      </c>
      <c r="N42"/>
    </row>
    <row r="43" spans="1:14" x14ac:dyDescent="0.25">
      <c r="A43" s="20" t="s">
        <v>76</v>
      </c>
      <c r="B43" s="16"/>
      <c r="C43" s="16"/>
      <c r="D43" s="22"/>
      <c r="E43" s="22"/>
      <c r="F43" s="22">
        <f>+AVERAGE(F41:F42)</f>
        <v>18.333333333333336</v>
      </c>
      <c r="G43" s="22"/>
      <c r="H43" s="22">
        <f>+AVERAGE(H41:H42)</f>
        <v>18</v>
      </c>
      <c r="I43" s="22"/>
      <c r="J43" s="22">
        <f t="shared" ref="J43" si="9">+AVERAGE(J41:J42)</f>
        <v>17.666666666666671</v>
      </c>
      <c r="K43" s="22">
        <f t="shared" ref="K43" si="10">+AVERAGE(K41:K42)</f>
        <v>0.66666666666666663</v>
      </c>
      <c r="L43" s="22">
        <f t="shared" ref="L43" si="11">+AVERAGE(L41:L42)</f>
        <v>18</v>
      </c>
      <c r="M43" s="22">
        <f t="shared" ref="M43" si="12">+AVERAGE(M41:M42)</f>
        <v>0</v>
      </c>
      <c r="N43"/>
    </row>
    <row r="44" spans="1:14" x14ac:dyDescent="0.25">
      <c r="A44" s="11" t="s">
        <v>16</v>
      </c>
      <c r="B44" s="10"/>
      <c r="C44" s="10"/>
      <c r="D44" s="12"/>
      <c r="E44" s="12">
        <v>110</v>
      </c>
      <c r="F44" s="12"/>
      <c r="G44" s="12">
        <v>108</v>
      </c>
      <c r="H44" s="12"/>
      <c r="I44" s="12">
        <v>460</v>
      </c>
      <c r="J44" s="12"/>
      <c r="K44" s="12"/>
      <c r="L44" s="12"/>
      <c r="M44" s="12"/>
      <c r="N44"/>
    </row>
    <row r="45" spans="1:14" ht="30" x14ac:dyDescent="0.25">
      <c r="A45" s="26" t="s">
        <v>17</v>
      </c>
      <c r="B45" s="25" t="s">
        <v>118</v>
      </c>
      <c r="C45" s="25" t="s">
        <v>179</v>
      </c>
      <c r="D45" s="28">
        <v>3</v>
      </c>
      <c r="E45" s="28">
        <v>51</v>
      </c>
      <c r="F45" s="28">
        <v>17</v>
      </c>
      <c r="G45" s="28">
        <v>52</v>
      </c>
      <c r="H45" s="28">
        <v>17.333333333333332</v>
      </c>
      <c r="I45" s="28">
        <v>126</v>
      </c>
      <c r="J45" s="28">
        <v>17</v>
      </c>
      <c r="K45" s="28"/>
      <c r="L45" s="28">
        <v>17.333333333333332</v>
      </c>
      <c r="M45" s="28"/>
      <c r="N45"/>
    </row>
    <row r="46" spans="1:14" ht="30" x14ac:dyDescent="0.25">
      <c r="A46" s="26" t="s">
        <v>17</v>
      </c>
      <c r="B46" s="25" t="s">
        <v>119</v>
      </c>
      <c r="C46" s="25" t="s">
        <v>180</v>
      </c>
      <c r="D46" s="28">
        <v>3</v>
      </c>
      <c r="E46" s="28">
        <v>41</v>
      </c>
      <c r="F46" s="28">
        <v>13.666666666666668</v>
      </c>
      <c r="G46" s="28">
        <v>32</v>
      </c>
      <c r="H46" s="28">
        <v>10.666666666666666</v>
      </c>
      <c r="I46" s="28">
        <v>102</v>
      </c>
      <c r="J46" s="28">
        <v>13.666666666666668</v>
      </c>
      <c r="K46" s="28"/>
      <c r="L46" s="28">
        <v>10.666666666666666</v>
      </c>
      <c r="M46" s="28"/>
      <c r="N46"/>
    </row>
    <row r="47" spans="1:14" x14ac:dyDescent="0.25">
      <c r="A47" s="20" t="s">
        <v>76</v>
      </c>
      <c r="B47" s="16"/>
      <c r="C47" s="16"/>
      <c r="D47" s="22"/>
      <c r="E47" s="22"/>
      <c r="F47" s="22">
        <f>+AVERAGE(F45:F46)</f>
        <v>15.333333333333334</v>
      </c>
      <c r="G47" s="22"/>
      <c r="H47" s="22">
        <f>+AVERAGE(H45:H46)</f>
        <v>14</v>
      </c>
      <c r="I47" s="22"/>
      <c r="J47" s="22">
        <f t="shared" ref="J47" si="13">+AVERAGE(J45:J46)</f>
        <v>15.333333333333334</v>
      </c>
      <c r="K47" s="22"/>
      <c r="L47" s="22">
        <f t="shared" ref="L47" si="14">+AVERAGE(L45:L46)</f>
        <v>14</v>
      </c>
      <c r="M47" s="22"/>
      <c r="N47"/>
    </row>
    <row r="48" spans="1:14" x14ac:dyDescent="0.25">
      <c r="A48" s="11" t="s">
        <v>18</v>
      </c>
      <c r="B48" s="10"/>
      <c r="C48" s="10"/>
      <c r="D48" s="12"/>
      <c r="E48" s="12">
        <v>92</v>
      </c>
      <c r="F48" s="12"/>
      <c r="G48" s="12">
        <v>84</v>
      </c>
      <c r="H48" s="12"/>
      <c r="I48" s="12">
        <v>228</v>
      </c>
      <c r="J48" s="12"/>
      <c r="K48" s="12"/>
      <c r="L48" s="12"/>
      <c r="M48" s="12"/>
      <c r="N48"/>
    </row>
    <row r="49" spans="1:14" ht="30" x14ac:dyDescent="0.25">
      <c r="A49" s="26" t="s">
        <v>19</v>
      </c>
      <c r="B49" s="25" t="s">
        <v>120</v>
      </c>
      <c r="C49" s="25" t="s">
        <v>121</v>
      </c>
      <c r="D49" s="28">
        <v>3</v>
      </c>
      <c r="E49" s="28">
        <v>74</v>
      </c>
      <c r="F49" s="28">
        <v>24.666666666666671</v>
      </c>
      <c r="G49" s="28">
        <v>51</v>
      </c>
      <c r="H49" s="28">
        <v>17</v>
      </c>
      <c r="I49" s="28">
        <v>897</v>
      </c>
      <c r="J49" s="28">
        <v>24.666666666666671</v>
      </c>
      <c r="K49" s="28"/>
      <c r="L49" s="28">
        <v>17</v>
      </c>
      <c r="M49" s="28"/>
      <c r="N49"/>
    </row>
    <row r="50" spans="1:14" ht="30" x14ac:dyDescent="0.25">
      <c r="A50" s="26" t="s">
        <v>19</v>
      </c>
      <c r="B50" s="25" t="s">
        <v>122</v>
      </c>
      <c r="C50" s="25" t="s">
        <v>181</v>
      </c>
      <c r="D50" s="28">
        <v>3</v>
      </c>
      <c r="E50" s="28">
        <v>72</v>
      </c>
      <c r="F50" s="28">
        <v>23.999999999999993</v>
      </c>
      <c r="G50" s="28">
        <v>41</v>
      </c>
      <c r="H50" s="28">
        <v>13.666666666666668</v>
      </c>
      <c r="I50" s="28">
        <v>685</v>
      </c>
      <c r="J50" s="28">
        <v>23.666666666666661</v>
      </c>
      <c r="K50" s="28">
        <v>0.33333333333333331</v>
      </c>
      <c r="L50" s="28">
        <v>13.666666666666668</v>
      </c>
      <c r="M50" s="28">
        <v>0</v>
      </c>
      <c r="N50"/>
    </row>
    <row r="51" spans="1:14" x14ac:dyDescent="0.25">
      <c r="A51" s="20" t="s">
        <v>76</v>
      </c>
      <c r="B51" s="16"/>
      <c r="C51" s="16"/>
      <c r="D51" s="22"/>
      <c r="E51" s="22"/>
      <c r="F51" s="22">
        <f>+AVERAGE(F49:F50)</f>
        <v>24.333333333333332</v>
      </c>
      <c r="G51" s="22"/>
      <c r="H51" s="22">
        <f>+AVERAGE(H49:H50)</f>
        <v>15.333333333333334</v>
      </c>
      <c r="I51" s="22"/>
      <c r="J51" s="22">
        <f t="shared" ref="J51" si="15">+AVERAGE(J49:J50)</f>
        <v>24.166666666666664</v>
      </c>
      <c r="K51" s="22"/>
      <c r="L51" s="22">
        <f t="shared" ref="L51" si="16">+AVERAGE(L49:L50)</f>
        <v>15.333333333333334</v>
      </c>
      <c r="M51" s="22"/>
      <c r="N51"/>
    </row>
    <row r="52" spans="1:14" x14ac:dyDescent="0.25">
      <c r="A52" s="11" t="s">
        <v>20</v>
      </c>
      <c r="B52" s="10"/>
      <c r="C52" s="10"/>
      <c r="D52" s="12"/>
      <c r="E52" s="12">
        <v>146</v>
      </c>
      <c r="F52" s="12"/>
      <c r="G52" s="12">
        <v>92</v>
      </c>
      <c r="H52" s="12"/>
      <c r="I52" s="12">
        <v>1582</v>
      </c>
      <c r="J52" s="12"/>
      <c r="K52" s="12"/>
      <c r="L52" s="12"/>
      <c r="M52" s="12"/>
      <c r="N52"/>
    </row>
    <row r="53" spans="1:14" ht="30" x14ac:dyDescent="0.25">
      <c r="A53" s="26" t="s">
        <v>21</v>
      </c>
      <c r="B53" s="25" t="s">
        <v>123</v>
      </c>
      <c r="C53" s="25" t="s">
        <v>85</v>
      </c>
      <c r="D53" s="28">
        <v>3</v>
      </c>
      <c r="E53" s="28">
        <v>98</v>
      </c>
      <c r="F53" s="28">
        <v>32.666666666666664</v>
      </c>
      <c r="G53" s="28">
        <v>76</v>
      </c>
      <c r="H53" s="28">
        <v>25.333333333333336</v>
      </c>
      <c r="I53" s="28">
        <v>357</v>
      </c>
      <c r="J53" s="28">
        <v>29.333333333333329</v>
      </c>
      <c r="K53" s="28">
        <v>3.3333333333333339</v>
      </c>
      <c r="L53" s="28">
        <v>25.333333333333336</v>
      </c>
      <c r="M53" s="28">
        <v>0</v>
      </c>
      <c r="N53"/>
    </row>
    <row r="54" spans="1:14" ht="30" x14ac:dyDescent="0.25">
      <c r="A54" s="26" t="s">
        <v>21</v>
      </c>
      <c r="B54" s="25" t="s">
        <v>124</v>
      </c>
      <c r="C54" s="25" t="s">
        <v>84</v>
      </c>
      <c r="D54" s="28">
        <v>3</v>
      </c>
      <c r="E54" s="28">
        <v>99</v>
      </c>
      <c r="F54" s="28">
        <v>33.000000000000007</v>
      </c>
      <c r="G54" s="28">
        <v>73</v>
      </c>
      <c r="H54" s="28">
        <v>24.333333333333332</v>
      </c>
      <c r="I54" s="28">
        <v>273</v>
      </c>
      <c r="J54" s="28">
        <v>32.666666666666671</v>
      </c>
      <c r="K54" s="28">
        <v>0.33333333333333331</v>
      </c>
      <c r="L54" s="28">
        <v>24</v>
      </c>
      <c r="M54" s="28">
        <v>0.33333333333333331</v>
      </c>
      <c r="N54"/>
    </row>
    <row r="55" spans="1:14" x14ac:dyDescent="0.25">
      <c r="A55" s="20" t="s">
        <v>76</v>
      </c>
      <c r="B55" s="16"/>
      <c r="C55" s="16"/>
      <c r="D55" s="22"/>
      <c r="E55" s="22"/>
      <c r="F55" s="22">
        <f>+AVERAGE(F53:F54)</f>
        <v>32.833333333333336</v>
      </c>
      <c r="G55" s="22"/>
      <c r="H55" s="22">
        <f>+AVERAGE(H53:H54)</f>
        <v>24.833333333333336</v>
      </c>
      <c r="I55" s="22"/>
      <c r="J55" s="22">
        <f t="shared" ref="J55" si="17">+AVERAGE(J53:J54)</f>
        <v>31</v>
      </c>
      <c r="K55" s="22"/>
      <c r="L55" s="22">
        <f t="shared" ref="L55" si="18">+AVERAGE(L53:L54)</f>
        <v>24.666666666666668</v>
      </c>
      <c r="M55" s="22"/>
      <c r="N55"/>
    </row>
    <row r="56" spans="1:14" x14ac:dyDescent="0.25">
      <c r="A56" s="11" t="s">
        <v>22</v>
      </c>
      <c r="B56" s="10"/>
      <c r="C56" s="10"/>
      <c r="D56" s="12"/>
      <c r="E56" s="12">
        <v>197</v>
      </c>
      <c r="F56" s="12"/>
      <c r="G56" s="12">
        <v>149</v>
      </c>
      <c r="H56" s="12"/>
      <c r="I56" s="12">
        <v>630</v>
      </c>
      <c r="J56" s="12"/>
      <c r="K56" s="12"/>
      <c r="L56" s="12"/>
      <c r="M56" s="12"/>
      <c r="N56"/>
    </row>
    <row r="57" spans="1:14" x14ac:dyDescent="0.25">
      <c r="A57" s="26" t="s">
        <v>25</v>
      </c>
      <c r="B57" s="25" t="s">
        <v>127</v>
      </c>
      <c r="C57" s="25" t="s">
        <v>183</v>
      </c>
      <c r="D57" s="28">
        <v>3</v>
      </c>
      <c r="E57" s="28">
        <v>68</v>
      </c>
      <c r="F57" s="28">
        <v>22.666666666666661</v>
      </c>
      <c r="G57" s="28">
        <v>69</v>
      </c>
      <c r="H57" s="28">
        <v>22.999999999999996</v>
      </c>
      <c r="I57" s="28">
        <v>566</v>
      </c>
      <c r="J57" s="28">
        <v>22.333333333333329</v>
      </c>
      <c r="K57" s="28">
        <v>0.33333333333333331</v>
      </c>
      <c r="L57" s="28">
        <v>22.666666666666664</v>
      </c>
      <c r="M57" s="28">
        <v>0.33333333333333331</v>
      </c>
      <c r="N57"/>
    </row>
    <row r="58" spans="1:14" ht="30" x14ac:dyDescent="0.25">
      <c r="A58" s="26" t="s">
        <v>25</v>
      </c>
      <c r="B58" s="25" t="s">
        <v>128</v>
      </c>
      <c r="C58" s="25" t="s">
        <v>184</v>
      </c>
      <c r="D58" s="28">
        <v>3</v>
      </c>
      <c r="E58" s="28">
        <v>66</v>
      </c>
      <c r="F58" s="28">
        <v>22.000000000000004</v>
      </c>
      <c r="G58" s="28">
        <v>58</v>
      </c>
      <c r="H58" s="28">
        <v>19.333333333333336</v>
      </c>
      <c r="I58" s="28">
        <v>573</v>
      </c>
      <c r="J58" s="28">
        <v>21.666666666666671</v>
      </c>
      <c r="K58" s="28">
        <v>0.33333333333333331</v>
      </c>
      <c r="L58" s="28">
        <v>19.000000000000004</v>
      </c>
      <c r="M58" s="28">
        <v>0.33333333333333331</v>
      </c>
      <c r="N58"/>
    </row>
    <row r="59" spans="1:14" x14ac:dyDescent="0.25">
      <c r="A59" s="20" t="s">
        <v>76</v>
      </c>
      <c r="B59" s="16"/>
      <c r="C59" s="16"/>
      <c r="D59" s="22"/>
      <c r="E59" s="22"/>
      <c r="F59" s="22">
        <f>+AVERAGE(F57:F58)</f>
        <v>22.333333333333332</v>
      </c>
      <c r="G59" s="22"/>
      <c r="H59" s="22">
        <f>+AVERAGE(H57:H58)</f>
        <v>21.166666666666664</v>
      </c>
      <c r="I59" s="22"/>
      <c r="J59" s="22">
        <f t="shared" ref="J59" si="19">+AVERAGE(J57:J58)</f>
        <v>22</v>
      </c>
      <c r="K59" s="22"/>
      <c r="L59" s="22">
        <f t="shared" ref="L59" si="20">+AVERAGE(L57:L58)</f>
        <v>20.833333333333336</v>
      </c>
      <c r="M59" s="22"/>
      <c r="N59"/>
    </row>
    <row r="60" spans="1:14" x14ac:dyDescent="0.25">
      <c r="A60" s="11" t="s">
        <v>26</v>
      </c>
      <c r="B60" s="10"/>
      <c r="C60" s="10"/>
      <c r="D60" s="12"/>
      <c r="E60" s="12">
        <v>134</v>
      </c>
      <c r="F60" s="12"/>
      <c r="G60" s="12">
        <v>127</v>
      </c>
      <c r="H60" s="12"/>
      <c r="I60" s="12">
        <v>1139</v>
      </c>
      <c r="J60" s="12"/>
      <c r="K60" s="12"/>
      <c r="L60" s="12"/>
      <c r="M60" s="12"/>
      <c r="N60"/>
    </row>
    <row r="61" spans="1:14" ht="30" x14ac:dyDescent="0.25">
      <c r="A61" s="26" t="s">
        <v>27</v>
      </c>
      <c r="B61" s="25" t="s">
        <v>129</v>
      </c>
      <c r="C61" s="25" t="s">
        <v>87</v>
      </c>
      <c r="D61" s="28">
        <v>3</v>
      </c>
      <c r="E61" s="28">
        <v>124</v>
      </c>
      <c r="F61" s="28">
        <v>41.333333333333329</v>
      </c>
      <c r="G61" s="28">
        <v>114</v>
      </c>
      <c r="H61" s="28">
        <v>38</v>
      </c>
      <c r="I61" s="28">
        <v>1282</v>
      </c>
      <c r="J61" s="28">
        <v>41.333333333333329</v>
      </c>
      <c r="K61" s="28"/>
      <c r="L61" s="28">
        <v>38</v>
      </c>
      <c r="M61" s="28"/>
      <c r="N61"/>
    </row>
    <row r="62" spans="1:14" ht="30" x14ac:dyDescent="0.25">
      <c r="A62" s="26" t="s">
        <v>27</v>
      </c>
      <c r="B62" s="25" t="s">
        <v>130</v>
      </c>
      <c r="C62" s="25" t="s">
        <v>131</v>
      </c>
      <c r="D62" s="28">
        <v>3</v>
      </c>
      <c r="E62" s="28">
        <v>129</v>
      </c>
      <c r="F62" s="28">
        <v>43</v>
      </c>
      <c r="G62" s="28">
        <v>108</v>
      </c>
      <c r="H62" s="28">
        <v>36.000000000000014</v>
      </c>
      <c r="I62" s="28">
        <v>1663</v>
      </c>
      <c r="J62" s="28">
        <v>43</v>
      </c>
      <c r="K62" s="28"/>
      <c r="L62" s="28">
        <v>36.000000000000014</v>
      </c>
      <c r="M62" s="28"/>
      <c r="N62"/>
    </row>
    <row r="63" spans="1:14" x14ac:dyDescent="0.25">
      <c r="A63" s="20" t="s">
        <v>76</v>
      </c>
      <c r="B63" s="16"/>
      <c r="C63" s="16"/>
      <c r="D63" s="22"/>
      <c r="E63" s="22"/>
      <c r="F63" s="22">
        <f>+AVERAGE(F61:F62)</f>
        <v>42.166666666666664</v>
      </c>
      <c r="G63" s="22"/>
      <c r="H63" s="22">
        <f>+AVERAGE(H61:H62)</f>
        <v>37.000000000000007</v>
      </c>
      <c r="I63" s="22"/>
      <c r="J63" s="22">
        <f t="shared" ref="J63" si="21">+AVERAGE(J61:J62)</f>
        <v>42.166666666666664</v>
      </c>
      <c r="K63" s="22"/>
      <c r="L63" s="22">
        <f t="shared" ref="L63" si="22">+AVERAGE(L61:L62)</f>
        <v>37.000000000000007</v>
      </c>
      <c r="M63" s="22"/>
      <c r="N63"/>
    </row>
    <row r="64" spans="1:14" ht="30" x14ac:dyDescent="0.25">
      <c r="A64" s="11" t="s">
        <v>28</v>
      </c>
      <c r="B64" s="10"/>
      <c r="C64" s="10"/>
      <c r="D64" s="12"/>
      <c r="E64" s="12">
        <v>253</v>
      </c>
      <c r="F64" s="12"/>
      <c r="G64" s="12">
        <v>222</v>
      </c>
      <c r="H64" s="12"/>
      <c r="I64" s="12">
        <v>2945</v>
      </c>
      <c r="J64" s="12"/>
      <c r="K64" s="12"/>
      <c r="L64" s="12"/>
      <c r="M64" s="12"/>
      <c r="N64"/>
    </row>
    <row r="65" spans="1:14" ht="30" x14ac:dyDescent="0.25">
      <c r="A65" s="26" t="s">
        <v>23</v>
      </c>
      <c r="B65" s="25" t="s">
        <v>125</v>
      </c>
      <c r="C65" s="25" t="s">
        <v>86</v>
      </c>
      <c r="D65" s="28">
        <v>3</v>
      </c>
      <c r="E65" s="28">
        <v>29</v>
      </c>
      <c r="F65" s="28">
        <v>9.6666666666666661</v>
      </c>
      <c r="G65" s="28">
        <v>27</v>
      </c>
      <c r="H65" s="28">
        <v>9</v>
      </c>
      <c r="I65" s="28">
        <v>98</v>
      </c>
      <c r="J65" s="28">
        <v>9.3333333333333339</v>
      </c>
      <c r="K65" s="28">
        <v>0.33333333333333331</v>
      </c>
      <c r="L65" s="28">
        <v>9</v>
      </c>
      <c r="M65" s="28">
        <v>0</v>
      </c>
      <c r="N65"/>
    </row>
    <row r="66" spans="1:14" ht="30" x14ac:dyDescent="0.25">
      <c r="A66" s="26" t="s">
        <v>23</v>
      </c>
      <c r="B66" s="25" t="s">
        <v>126</v>
      </c>
      <c r="C66" s="25" t="s">
        <v>182</v>
      </c>
      <c r="D66" s="28">
        <v>1</v>
      </c>
      <c r="E66" s="28">
        <v>5</v>
      </c>
      <c r="F66" s="28">
        <v>5</v>
      </c>
      <c r="G66" s="28">
        <v>2</v>
      </c>
      <c r="H66" s="28">
        <v>2</v>
      </c>
      <c r="I66" s="28">
        <v>74</v>
      </c>
      <c r="J66" s="28">
        <v>5</v>
      </c>
      <c r="K66" s="28"/>
      <c r="L66" s="28">
        <v>2</v>
      </c>
      <c r="M66" s="28"/>
      <c r="N66"/>
    </row>
    <row r="67" spans="1:14" x14ac:dyDescent="0.25">
      <c r="A67" s="20" t="s">
        <v>76</v>
      </c>
      <c r="B67" s="16"/>
      <c r="C67" s="16"/>
      <c r="D67" s="22"/>
      <c r="E67" s="22"/>
      <c r="F67" s="22">
        <f>+AVERAGE(F65:F66)</f>
        <v>7.333333333333333</v>
      </c>
      <c r="G67" s="22"/>
      <c r="H67" s="22">
        <f>+AVERAGE(H65:H66)</f>
        <v>5.5</v>
      </c>
      <c r="I67" s="22"/>
      <c r="J67" s="22">
        <f t="shared" ref="J67" si="23">+AVERAGE(J65:J66)</f>
        <v>7.166666666666667</v>
      </c>
      <c r="K67" s="22"/>
      <c r="L67" s="22">
        <f t="shared" ref="L67" si="24">+AVERAGE(L65:L66)</f>
        <v>5.5</v>
      </c>
      <c r="M67" s="22"/>
      <c r="N67"/>
    </row>
    <row r="68" spans="1:14" x14ac:dyDescent="0.25">
      <c r="A68" s="11" t="s">
        <v>24</v>
      </c>
      <c r="B68" s="10"/>
      <c r="C68" s="10"/>
      <c r="D68" s="12"/>
      <c r="E68" s="12">
        <v>34</v>
      </c>
      <c r="F68" s="12"/>
      <c r="G68" s="12">
        <v>29</v>
      </c>
      <c r="H68" s="12"/>
      <c r="I68" s="12">
        <v>172</v>
      </c>
      <c r="J68" s="12"/>
      <c r="K68" s="12"/>
      <c r="L68" s="12"/>
      <c r="M68" s="12"/>
      <c r="N68"/>
    </row>
    <row r="69" spans="1:14" ht="30" x14ac:dyDescent="0.25">
      <c r="A69" s="26" t="s">
        <v>29</v>
      </c>
      <c r="B69" s="25" t="s">
        <v>132</v>
      </c>
      <c r="C69" s="25" t="s">
        <v>133</v>
      </c>
      <c r="D69" s="28">
        <v>3</v>
      </c>
      <c r="E69" s="28">
        <v>69</v>
      </c>
      <c r="F69" s="28">
        <v>23.000000000000004</v>
      </c>
      <c r="G69" s="28">
        <v>232</v>
      </c>
      <c r="H69" s="28">
        <v>77.333333333333314</v>
      </c>
      <c r="I69" s="28">
        <v>641</v>
      </c>
      <c r="J69" s="28">
        <v>23.000000000000004</v>
      </c>
      <c r="K69" s="28"/>
      <c r="L69" s="28">
        <v>77.333333333333314</v>
      </c>
      <c r="M69" s="28"/>
      <c r="N69"/>
    </row>
    <row r="70" spans="1:14" ht="30" x14ac:dyDescent="0.25">
      <c r="A70" s="26" t="s">
        <v>29</v>
      </c>
      <c r="B70" s="25" t="s">
        <v>134</v>
      </c>
      <c r="C70" s="25" t="s">
        <v>88</v>
      </c>
      <c r="D70" s="28">
        <v>3</v>
      </c>
      <c r="E70" s="28">
        <v>91</v>
      </c>
      <c r="F70" s="28">
        <v>30.333333333333325</v>
      </c>
      <c r="G70" s="28">
        <v>79</v>
      </c>
      <c r="H70" s="28">
        <v>26.333333333333332</v>
      </c>
      <c r="I70" s="28">
        <v>449</v>
      </c>
      <c r="J70" s="28">
        <v>30.333333333333325</v>
      </c>
      <c r="K70" s="28"/>
      <c r="L70" s="28">
        <v>26.333333333333332</v>
      </c>
      <c r="M70" s="28"/>
      <c r="N70"/>
    </row>
    <row r="71" spans="1:14" x14ac:dyDescent="0.25">
      <c r="A71" s="20" t="s">
        <v>76</v>
      </c>
      <c r="B71" s="16"/>
      <c r="C71" s="16"/>
      <c r="D71" s="22"/>
      <c r="E71" s="22"/>
      <c r="F71" s="22">
        <f>+AVERAGE(F69:F70)</f>
        <v>26.666666666666664</v>
      </c>
      <c r="G71" s="22"/>
      <c r="H71" s="22">
        <f>+AVERAGE(H69:H70)</f>
        <v>51.833333333333321</v>
      </c>
      <c r="I71" s="22"/>
      <c r="J71" s="22">
        <f t="shared" ref="J71" si="25">+AVERAGE(J69:J70)</f>
        <v>26.666666666666664</v>
      </c>
      <c r="K71" s="22"/>
      <c r="L71" s="22">
        <f t="shared" ref="L71" si="26">+AVERAGE(L69:L70)</f>
        <v>51.833333333333321</v>
      </c>
      <c r="M71" s="22"/>
      <c r="N71"/>
    </row>
    <row r="72" spans="1:14" x14ac:dyDescent="0.25">
      <c r="A72" s="11" t="s">
        <v>30</v>
      </c>
      <c r="B72" s="10"/>
      <c r="C72" s="10"/>
      <c r="D72" s="12"/>
      <c r="E72" s="12">
        <v>160</v>
      </c>
      <c r="F72" s="12"/>
      <c r="G72" s="12">
        <v>311</v>
      </c>
      <c r="H72" s="12"/>
      <c r="I72" s="12">
        <v>1090</v>
      </c>
      <c r="J72" s="12"/>
      <c r="K72" s="12"/>
      <c r="L72" s="12"/>
      <c r="M72" s="12"/>
      <c r="N72"/>
    </row>
    <row r="73" spans="1:14" ht="30" x14ac:dyDescent="0.25">
      <c r="A73" s="26" t="s">
        <v>31</v>
      </c>
      <c r="B73" s="25" t="s">
        <v>135</v>
      </c>
      <c r="C73" s="25" t="s">
        <v>185</v>
      </c>
      <c r="D73" s="28">
        <v>3</v>
      </c>
      <c r="E73" s="28">
        <v>31</v>
      </c>
      <c r="F73" s="28">
        <v>10.333333333333334</v>
      </c>
      <c r="G73" s="28">
        <v>22</v>
      </c>
      <c r="H73" s="28">
        <v>7.333333333333333</v>
      </c>
      <c r="I73" s="28">
        <v>402</v>
      </c>
      <c r="J73" s="28">
        <v>10.333333333333334</v>
      </c>
      <c r="K73" s="28">
        <v>0</v>
      </c>
      <c r="L73" s="28">
        <v>7</v>
      </c>
      <c r="M73" s="28">
        <v>0.33333333333333331</v>
      </c>
      <c r="N73"/>
    </row>
    <row r="74" spans="1:14" ht="30" x14ac:dyDescent="0.25">
      <c r="A74" s="26" t="s">
        <v>31</v>
      </c>
      <c r="B74" s="25" t="s">
        <v>136</v>
      </c>
      <c r="C74" s="25" t="s">
        <v>137</v>
      </c>
      <c r="D74" s="28">
        <v>3</v>
      </c>
      <c r="E74" s="28">
        <v>33</v>
      </c>
      <c r="F74" s="28">
        <v>11</v>
      </c>
      <c r="G74" s="28">
        <v>15</v>
      </c>
      <c r="H74" s="28">
        <v>5</v>
      </c>
      <c r="I74" s="28">
        <v>532</v>
      </c>
      <c r="J74" s="28">
        <v>11</v>
      </c>
      <c r="K74" s="28"/>
      <c r="L74" s="28">
        <v>5</v>
      </c>
      <c r="M74" s="28"/>
      <c r="N74"/>
    </row>
    <row r="75" spans="1:14" x14ac:dyDescent="0.25">
      <c r="A75" s="20" t="s">
        <v>76</v>
      </c>
      <c r="B75" s="16"/>
      <c r="C75" s="16"/>
      <c r="D75" s="22"/>
      <c r="E75" s="22"/>
      <c r="F75" s="22">
        <f>+AVERAGE(F73:F74)</f>
        <v>10.666666666666668</v>
      </c>
      <c r="G75" s="22"/>
      <c r="H75" s="22">
        <f>+AVERAGE(H73:H74)</f>
        <v>6.1666666666666661</v>
      </c>
      <c r="I75" s="22"/>
      <c r="J75" s="22">
        <f t="shared" ref="J75" si="27">+AVERAGE(J73:J74)</f>
        <v>10.666666666666668</v>
      </c>
      <c r="K75" s="22"/>
      <c r="L75" s="22">
        <f t="shared" ref="L75" si="28">+AVERAGE(L73:L74)</f>
        <v>6</v>
      </c>
      <c r="M75" s="22"/>
      <c r="N75"/>
    </row>
    <row r="76" spans="1:14" x14ac:dyDescent="0.25">
      <c r="A76" s="11" t="s">
        <v>32</v>
      </c>
      <c r="B76" s="10"/>
      <c r="C76" s="10"/>
      <c r="D76" s="12"/>
      <c r="E76" s="12">
        <v>64</v>
      </c>
      <c r="F76" s="12"/>
      <c r="G76" s="12">
        <v>37</v>
      </c>
      <c r="H76" s="12"/>
      <c r="I76" s="12">
        <v>934</v>
      </c>
      <c r="J76" s="12"/>
      <c r="K76" s="12"/>
      <c r="L76" s="12"/>
      <c r="M76" s="12"/>
      <c r="N76"/>
    </row>
    <row r="77" spans="1:14" ht="30" x14ac:dyDescent="0.25">
      <c r="A77" s="26" t="s">
        <v>33</v>
      </c>
      <c r="B77" s="25" t="s">
        <v>138</v>
      </c>
      <c r="C77" s="25" t="s">
        <v>139</v>
      </c>
      <c r="D77" s="28">
        <v>3</v>
      </c>
      <c r="E77" s="28">
        <v>74</v>
      </c>
      <c r="F77" s="28">
        <v>24.666666666666668</v>
      </c>
      <c r="G77" s="28">
        <v>35</v>
      </c>
      <c r="H77" s="28">
        <v>11.666666666666666</v>
      </c>
      <c r="I77" s="28">
        <v>648</v>
      </c>
      <c r="J77" s="28">
        <v>24.666666666666668</v>
      </c>
      <c r="K77" s="28">
        <v>0</v>
      </c>
      <c r="L77" s="28">
        <v>11.333333333333334</v>
      </c>
      <c r="M77" s="28">
        <v>0.33333333333333331</v>
      </c>
      <c r="N77"/>
    </row>
    <row r="78" spans="1:14" ht="30" x14ac:dyDescent="0.25">
      <c r="A78" s="26" t="s">
        <v>33</v>
      </c>
      <c r="B78" s="25" t="s">
        <v>140</v>
      </c>
      <c r="C78" s="25" t="s">
        <v>34</v>
      </c>
      <c r="D78" s="28">
        <v>3</v>
      </c>
      <c r="E78" s="28">
        <v>45</v>
      </c>
      <c r="F78" s="28">
        <v>15</v>
      </c>
      <c r="G78" s="28">
        <v>28</v>
      </c>
      <c r="H78" s="28">
        <v>9.3333333333333321</v>
      </c>
      <c r="I78" s="28">
        <v>786</v>
      </c>
      <c r="J78" s="28">
        <v>15</v>
      </c>
      <c r="K78" s="28"/>
      <c r="L78" s="28">
        <v>9.3333333333333321</v>
      </c>
      <c r="M78" s="28"/>
      <c r="N78"/>
    </row>
    <row r="79" spans="1:14" x14ac:dyDescent="0.25">
      <c r="A79" s="20" t="s">
        <v>76</v>
      </c>
      <c r="B79" s="16"/>
      <c r="C79" s="16"/>
      <c r="D79" s="22"/>
      <c r="E79" s="22"/>
      <c r="F79" s="22">
        <f>+AVERAGE(F77:F78)</f>
        <v>19.833333333333336</v>
      </c>
      <c r="G79" s="22"/>
      <c r="H79" s="22">
        <f>+AVERAGE(H77:H78)</f>
        <v>10.5</v>
      </c>
      <c r="I79" s="22"/>
      <c r="J79" s="22">
        <f t="shared" ref="J79" si="29">+AVERAGE(J77:J78)</f>
        <v>19.833333333333336</v>
      </c>
      <c r="K79" s="22"/>
      <c r="L79" s="22">
        <f t="shared" ref="L79" si="30">+AVERAGE(L77:L78)</f>
        <v>10.333333333333332</v>
      </c>
      <c r="M79" s="22"/>
      <c r="N79"/>
    </row>
    <row r="80" spans="1:14" x14ac:dyDescent="0.25">
      <c r="A80" s="11" t="s">
        <v>35</v>
      </c>
      <c r="B80" s="10"/>
      <c r="C80" s="10"/>
      <c r="D80" s="12"/>
      <c r="E80" s="12">
        <v>119</v>
      </c>
      <c r="F80" s="12"/>
      <c r="G80" s="12">
        <v>63</v>
      </c>
      <c r="H80" s="12"/>
      <c r="I80" s="12">
        <v>1434</v>
      </c>
      <c r="J80" s="12"/>
      <c r="K80" s="12"/>
      <c r="L80" s="12"/>
      <c r="M80" s="12"/>
      <c r="N80"/>
    </row>
    <row r="81" spans="1:14" ht="30" x14ac:dyDescent="0.25">
      <c r="A81" s="26" t="s">
        <v>36</v>
      </c>
      <c r="B81" s="25" t="s">
        <v>141</v>
      </c>
      <c r="C81" s="25" t="s">
        <v>142</v>
      </c>
      <c r="D81" s="28">
        <v>3</v>
      </c>
      <c r="E81" s="28">
        <v>109</v>
      </c>
      <c r="F81" s="28">
        <v>36.333333333333336</v>
      </c>
      <c r="G81" s="28">
        <v>88</v>
      </c>
      <c r="H81" s="28">
        <v>29.333333333333329</v>
      </c>
      <c r="I81" s="28">
        <v>795</v>
      </c>
      <c r="J81" s="28">
        <v>35.333333333333329</v>
      </c>
      <c r="K81" s="28">
        <v>1</v>
      </c>
      <c r="L81" s="28">
        <v>29</v>
      </c>
      <c r="M81" s="28">
        <v>0.33333333333333331</v>
      </c>
      <c r="N81"/>
    </row>
    <row r="82" spans="1:14" ht="30" x14ac:dyDescent="0.25">
      <c r="A82" s="26" t="s">
        <v>36</v>
      </c>
      <c r="B82" s="25" t="s">
        <v>143</v>
      </c>
      <c r="C82" s="25" t="s">
        <v>186</v>
      </c>
      <c r="D82" s="28">
        <v>3</v>
      </c>
      <c r="E82" s="28">
        <v>93</v>
      </c>
      <c r="F82" s="28">
        <v>31</v>
      </c>
      <c r="G82" s="28">
        <v>63</v>
      </c>
      <c r="H82" s="28">
        <v>21</v>
      </c>
      <c r="I82" s="28">
        <v>762</v>
      </c>
      <c r="J82" s="28">
        <v>31</v>
      </c>
      <c r="K82" s="28"/>
      <c r="L82" s="28">
        <v>21</v>
      </c>
      <c r="M82" s="28"/>
      <c r="N82"/>
    </row>
    <row r="83" spans="1:14" x14ac:dyDescent="0.25">
      <c r="A83" s="20" t="s">
        <v>76</v>
      </c>
      <c r="B83" s="16"/>
      <c r="C83" s="16"/>
      <c r="D83" s="22"/>
      <c r="E83" s="22"/>
      <c r="F83" s="22">
        <f>+AVERAGE(F81:F82)</f>
        <v>33.666666666666671</v>
      </c>
      <c r="G83" s="22"/>
      <c r="H83" s="22">
        <f>+AVERAGE(H81:H82)</f>
        <v>25.166666666666664</v>
      </c>
      <c r="I83" s="22"/>
      <c r="J83" s="22">
        <f t="shared" ref="J83" si="31">+AVERAGE(J81:J82)</f>
        <v>33.166666666666664</v>
      </c>
      <c r="K83" s="22"/>
      <c r="L83" s="22">
        <f t="shared" ref="L83" si="32">+AVERAGE(L81:L82)</f>
        <v>25</v>
      </c>
      <c r="M83" s="22"/>
      <c r="N83"/>
    </row>
    <row r="84" spans="1:14" x14ac:dyDescent="0.25">
      <c r="A84" s="11" t="s">
        <v>37</v>
      </c>
      <c r="B84" s="10"/>
      <c r="C84" s="10"/>
      <c r="D84" s="12"/>
      <c r="E84" s="12">
        <v>202</v>
      </c>
      <c r="F84" s="12"/>
      <c r="G84" s="12">
        <v>151</v>
      </c>
      <c r="H84" s="12"/>
      <c r="I84" s="12">
        <v>1557</v>
      </c>
      <c r="J84" s="12"/>
      <c r="K84" s="12"/>
      <c r="L84" s="12"/>
      <c r="M84" s="12"/>
      <c r="N84"/>
    </row>
    <row r="85" spans="1:14" ht="30" x14ac:dyDescent="0.25">
      <c r="A85" s="26" t="s">
        <v>38</v>
      </c>
      <c r="B85" s="25" t="s">
        <v>144</v>
      </c>
      <c r="C85" s="25" t="s">
        <v>89</v>
      </c>
      <c r="D85" s="28">
        <v>3</v>
      </c>
      <c r="E85" s="28">
        <v>96</v>
      </c>
      <c r="F85" s="28">
        <v>32.000000000000007</v>
      </c>
      <c r="G85" s="28">
        <v>110</v>
      </c>
      <c r="H85" s="28">
        <v>36.666666666666671</v>
      </c>
      <c r="I85" s="28">
        <v>824</v>
      </c>
      <c r="J85" s="28">
        <v>31.666666666666671</v>
      </c>
      <c r="K85" s="28">
        <v>0.33333333333333331</v>
      </c>
      <c r="L85" s="28">
        <v>36.666666666666671</v>
      </c>
      <c r="M85" s="28">
        <v>0</v>
      </c>
      <c r="N85"/>
    </row>
    <row r="86" spans="1:14" ht="30" x14ac:dyDescent="0.25">
      <c r="A86" s="26" t="s">
        <v>38</v>
      </c>
      <c r="B86" s="25" t="s">
        <v>145</v>
      </c>
      <c r="C86" s="25" t="s">
        <v>146</v>
      </c>
      <c r="D86" s="28">
        <v>3</v>
      </c>
      <c r="E86" s="28">
        <v>87</v>
      </c>
      <c r="F86" s="28">
        <v>29.000000000000004</v>
      </c>
      <c r="G86" s="28">
        <v>103</v>
      </c>
      <c r="H86" s="28">
        <v>34.333333333333329</v>
      </c>
      <c r="I86" s="28">
        <v>885</v>
      </c>
      <c r="J86" s="28">
        <v>29.000000000000004</v>
      </c>
      <c r="K86" s="28"/>
      <c r="L86" s="28">
        <v>34.333333333333329</v>
      </c>
      <c r="M86" s="28"/>
      <c r="N86"/>
    </row>
    <row r="87" spans="1:14" x14ac:dyDescent="0.25">
      <c r="A87" s="20" t="s">
        <v>76</v>
      </c>
      <c r="B87" s="16"/>
      <c r="C87" s="16"/>
      <c r="D87" s="22"/>
      <c r="E87" s="22"/>
      <c r="F87" s="22">
        <f>+AVERAGE(F85:F86)</f>
        <v>30.500000000000007</v>
      </c>
      <c r="G87" s="22"/>
      <c r="H87" s="22">
        <f>+AVERAGE(H85:H86)</f>
        <v>35.5</v>
      </c>
      <c r="I87" s="22"/>
      <c r="J87" s="22">
        <f t="shared" ref="J87" si="33">+AVERAGE(J85:J86)</f>
        <v>30.333333333333336</v>
      </c>
      <c r="K87" s="22"/>
      <c r="L87" s="22">
        <f t="shared" ref="L87" si="34">+AVERAGE(L85:L86)</f>
        <v>35.5</v>
      </c>
      <c r="M87" s="22"/>
      <c r="N87"/>
    </row>
    <row r="88" spans="1:14" x14ac:dyDescent="0.25">
      <c r="A88" s="11" t="s">
        <v>39</v>
      </c>
      <c r="B88" s="10"/>
      <c r="C88" s="10"/>
      <c r="D88" s="12"/>
      <c r="E88" s="12">
        <v>183</v>
      </c>
      <c r="F88" s="12"/>
      <c r="G88" s="12">
        <v>213</v>
      </c>
      <c r="H88" s="12"/>
      <c r="I88" s="12">
        <v>1709</v>
      </c>
      <c r="J88" s="12"/>
      <c r="K88" s="12"/>
      <c r="L88" s="12"/>
      <c r="M88" s="12"/>
      <c r="N88"/>
    </row>
    <row r="89" spans="1:14" ht="30" x14ac:dyDescent="0.25">
      <c r="A89" s="26" t="s">
        <v>40</v>
      </c>
      <c r="B89" s="25" t="s">
        <v>147</v>
      </c>
      <c r="C89" s="25" t="s">
        <v>90</v>
      </c>
      <c r="D89" s="28">
        <v>3</v>
      </c>
      <c r="E89" s="28">
        <v>152</v>
      </c>
      <c r="F89" s="28">
        <v>50.666666666666657</v>
      </c>
      <c r="G89" s="28">
        <v>123</v>
      </c>
      <c r="H89" s="28">
        <v>41</v>
      </c>
      <c r="I89" s="28">
        <v>599</v>
      </c>
      <c r="J89" s="28">
        <v>50.666666666666657</v>
      </c>
      <c r="K89" s="28"/>
      <c r="L89" s="28">
        <v>41</v>
      </c>
      <c r="M89" s="28"/>
      <c r="N89"/>
    </row>
    <row r="90" spans="1:14" ht="45" x14ac:dyDescent="0.25">
      <c r="A90" s="26" t="s">
        <v>40</v>
      </c>
      <c r="B90" s="9" t="s">
        <v>41</v>
      </c>
      <c r="C90" s="9" t="s">
        <v>187</v>
      </c>
      <c r="D90" s="29" t="s">
        <v>167</v>
      </c>
      <c r="E90" s="29" t="s">
        <v>167</v>
      </c>
      <c r="F90" s="29" t="s">
        <v>167</v>
      </c>
      <c r="G90" s="29" t="s">
        <v>167</v>
      </c>
      <c r="H90" s="29" t="s">
        <v>167</v>
      </c>
      <c r="I90" s="29" t="s">
        <v>167</v>
      </c>
      <c r="J90" s="29" t="s">
        <v>167</v>
      </c>
      <c r="K90" s="29" t="s">
        <v>167</v>
      </c>
      <c r="L90" s="29" t="s">
        <v>167</v>
      </c>
      <c r="M90" s="29" t="s">
        <v>167</v>
      </c>
      <c r="N90"/>
    </row>
    <row r="91" spans="1:14" x14ac:dyDescent="0.25">
      <c r="A91" s="20" t="s">
        <v>76</v>
      </c>
      <c r="B91" s="16"/>
      <c r="C91" s="16"/>
      <c r="D91" s="22"/>
      <c r="E91" s="22"/>
      <c r="F91" s="22">
        <f>+AVERAGE(F89:F90)</f>
        <v>50.666666666666657</v>
      </c>
      <c r="G91" s="22"/>
      <c r="H91" s="22">
        <f>+AVERAGE(H89:H90)</f>
        <v>41</v>
      </c>
      <c r="I91" s="22"/>
      <c r="J91" s="22">
        <f t="shared" ref="J91" si="35">+AVERAGE(J89:J90)</f>
        <v>50.666666666666657</v>
      </c>
      <c r="K91" s="22"/>
      <c r="L91" s="22">
        <f t="shared" ref="L91" si="36">+AVERAGE(L89:L90)</f>
        <v>41</v>
      </c>
      <c r="M91" s="22"/>
      <c r="N91"/>
    </row>
    <row r="92" spans="1:14" ht="30" x14ac:dyDescent="0.25">
      <c r="A92" s="11" t="s">
        <v>42</v>
      </c>
      <c r="B92" s="10"/>
      <c r="C92" s="10"/>
      <c r="D92" s="12"/>
      <c r="E92" s="12">
        <v>152</v>
      </c>
      <c r="F92" s="12"/>
      <c r="G92" s="12">
        <v>123</v>
      </c>
      <c r="H92" s="12"/>
      <c r="I92" s="12">
        <v>599</v>
      </c>
      <c r="J92" s="12"/>
      <c r="K92" s="12"/>
      <c r="L92" s="12"/>
      <c r="M92" s="12"/>
      <c r="N92"/>
    </row>
    <row r="93" spans="1:14" ht="30" x14ac:dyDescent="0.25">
      <c r="A93" s="26" t="s">
        <v>43</v>
      </c>
      <c r="B93" s="25" t="s">
        <v>148</v>
      </c>
      <c r="C93" s="25" t="s">
        <v>188</v>
      </c>
      <c r="D93" s="28">
        <v>3</v>
      </c>
      <c r="E93" s="28">
        <v>51</v>
      </c>
      <c r="F93" s="28">
        <v>17</v>
      </c>
      <c r="G93" s="28">
        <v>50</v>
      </c>
      <c r="H93" s="28">
        <v>16.666666666666668</v>
      </c>
      <c r="I93" s="28">
        <v>34</v>
      </c>
      <c r="J93" s="28">
        <v>17</v>
      </c>
      <c r="K93" s="28"/>
      <c r="L93" s="28">
        <v>16.666666666666668</v>
      </c>
      <c r="M93" s="28"/>
      <c r="N93"/>
    </row>
    <row r="94" spans="1:14" ht="30" x14ac:dyDescent="0.25">
      <c r="A94" s="26" t="s">
        <v>43</v>
      </c>
      <c r="B94" s="25" t="s">
        <v>149</v>
      </c>
      <c r="C94" s="25" t="s">
        <v>150</v>
      </c>
      <c r="D94" s="28">
        <v>3</v>
      </c>
      <c r="E94" s="28">
        <v>53</v>
      </c>
      <c r="F94" s="28">
        <v>17.666666666666668</v>
      </c>
      <c r="G94" s="28">
        <v>42</v>
      </c>
      <c r="H94" s="28">
        <v>13.999999999999996</v>
      </c>
      <c r="I94" s="28">
        <v>59</v>
      </c>
      <c r="J94" s="28">
        <v>17.666666666666668</v>
      </c>
      <c r="K94" s="28">
        <v>0</v>
      </c>
      <c r="L94" s="28">
        <v>13.999999999999996</v>
      </c>
      <c r="M94" s="28">
        <v>0</v>
      </c>
      <c r="N94"/>
    </row>
    <row r="95" spans="1:14" x14ac:dyDescent="0.25">
      <c r="A95" s="20" t="s">
        <v>76</v>
      </c>
      <c r="B95" s="16"/>
      <c r="C95" s="16"/>
      <c r="D95" s="22"/>
      <c r="E95" s="22"/>
      <c r="F95" s="22">
        <f>+AVERAGE(F93:F94)</f>
        <v>17.333333333333336</v>
      </c>
      <c r="G95" s="22"/>
      <c r="H95" s="22">
        <f>+AVERAGE(H93:H94)</f>
        <v>15.333333333333332</v>
      </c>
      <c r="I95" s="22"/>
      <c r="J95" s="22">
        <f t="shared" ref="J95" si="37">+AVERAGE(J93:J94)</f>
        <v>17.333333333333336</v>
      </c>
      <c r="K95" s="22"/>
      <c r="L95" s="22">
        <f t="shared" ref="L95" si="38">+AVERAGE(L93:L94)</f>
        <v>15.333333333333332</v>
      </c>
      <c r="M95" s="22"/>
      <c r="N95"/>
    </row>
    <row r="96" spans="1:14" x14ac:dyDescent="0.25">
      <c r="A96" s="11" t="s">
        <v>44</v>
      </c>
      <c r="B96" s="10"/>
      <c r="C96" s="10"/>
      <c r="D96" s="12"/>
      <c r="E96" s="12">
        <v>104</v>
      </c>
      <c r="F96" s="12"/>
      <c r="G96" s="12">
        <v>92</v>
      </c>
      <c r="H96" s="12"/>
      <c r="I96" s="12">
        <v>93</v>
      </c>
      <c r="J96" s="12"/>
      <c r="K96" s="12"/>
      <c r="L96" s="12"/>
      <c r="M96" s="12"/>
      <c r="N96"/>
    </row>
    <row r="97" spans="1:14" ht="30" x14ac:dyDescent="0.25">
      <c r="A97" s="26" t="s">
        <v>45</v>
      </c>
      <c r="B97" s="25" t="s">
        <v>151</v>
      </c>
      <c r="C97" s="25" t="s">
        <v>152</v>
      </c>
      <c r="D97" s="28">
        <v>3</v>
      </c>
      <c r="E97" s="28">
        <v>67</v>
      </c>
      <c r="F97" s="28">
        <v>22.333333333333336</v>
      </c>
      <c r="G97" s="28">
        <v>66</v>
      </c>
      <c r="H97" s="28">
        <v>22</v>
      </c>
      <c r="I97" s="28">
        <v>120</v>
      </c>
      <c r="J97" s="28">
        <v>22</v>
      </c>
      <c r="K97" s="28">
        <v>0.33333333333333331</v>
      </c>
      <c r="L97" s="28">
        <v>22</v>
      </c>
      <c r="M97" s="28">
        <v>0</v>
      </c>
      <c r="N97"/>
    </row>
    <row r="98" spans="1:14" ht="30" x14ac:dyDescent="0.25">
      <c r="A98" s="26" t="s">
        <v>45</v>
      </c>
      <c r="B98" s="25" t="s">
        <v>153</v>
      </c>
      <c r="C98" s="25" t="s">
        <v>154</v>
      </c>
      <c r="D98" s="28">
        <v>3</v>
      </c>
      <c r="E98" s="28">
        <v>68</v>
      </c>
      <c r="F98" s="28">
        <v>22.666666666666664</v>
      </c>
      <c r="G98" s="28">
        <v>42</v>
      </c>
      <c r="H98" s="28">
        <v>14</v>
      </c>
      <c r="I98" s="28">
        <v>192</v>
      </c>
      <c r="J98" s="28">
        <v>22.333333333333329</v>
      </c>
      <c r="K98" s="28">
        <v>0.33333333333333331</v>
      </c>
      <c r="L98" s="28">
        <v>14</v>
      </c>
      <c r="M98" s="28">
        <v>0</v>
      </c>
      <c r="N98"/>
    </row>
    <row r="99" spans="1:14" x14ac:dyDescent="0.25">
      <c r="A99" s="20" t="s">
        <v>76</v>
      </c>
      <c r="B99" s="16"/>
      <c r="C99" s="16"/>
      <c r="D99" s="22"/>
      <c r="E99" s="22"/>
      <c r="F99" s="22">
        <f>+AVERAGE(F97:F98)</f>
        <v>22.5</v>
      </c>
      <c r="G99" s="22"/>
      <c r="H99" s="22">
        <f>+AVERAGE(H97:H98)</f>
        <v>18</v>
      </c>
      <c r="I99" s="22"/>
      <c r="J99" s="22">
        <f t="shared" ref="J99" si="39">+AVERAGE(J97:J98)</f>
        <v>22.166666666666664</v>
      </c>
      <c r="K99" s="22"/>
      <c r="L99" s="22">
        <f t="shared" ref="L99" si="40">+AVERAGE(L97:L98)</f>
        <v>18</v>
      </c>
      <c r="M99" s="22"/>
      <c r="N99"/>
    </row>
    <row r="100" spans="1:14" x14ac:dyDescent="0.25">
      <c r="A100" s="11" t="s">
        <v>46</v>
      </c>
      <c r="B100" s="10"/>
      <c r="C100" s="10"/>
      <c r="D100" s="12"/>
      <c r="E100" s="12">
        <v>135</v>
      </c>
      <c r="F100" s="12"/>
      <c r="G100" s="12">
        <v>108</v>
      </c>
      <c r="H100" s="12"/>
      <c r="I100" s="12">
        <v>312</v>
      </c>
      <c r="J100" s="12"/>
      <c r="K100" s="12"/>
      <c r="L100" s="12"/>
      <c r="M100" s="12"/>
      <c r="N100"/>
    </row>
    <row r="101" spans="1:14" ht="30" x14ac:dyDescent="0.25">
      <c r="A101" s="26" t="s">
        <v>47</v>
      </c>
      <c r="B101" s="25" t="s">
        <v>155</v>
      </c>
      <c r="C101" s="25" t="s">
        <v>51</v>
      </c>
      <c r="D101" s="28">
        <v>3</v>
      </c>
      <c r="E101" s="28">
        <v>117</v>
      </c>
      <c r="F101" s="28">
        <v>38.999999999999993</v>
      </c>
      <c r="G101" s="28">
        <v>80</v>
      </c>
      <c r="H101" s="28">
        <v>26.666666666666664</v>
      </c>
      <c r="I101" s="28">
        <v>796</v>
      </c>
      <c r="J101" s="28">
        <v>38.333333333333329</v>
      </c>
      <c r="K101" s="28">
        <v>0.66666666666666663</v>
      </c>
      <c r="L101" s="28">
        <v>26</v>
      </c>
      <c r="M101" s="28">
        <v>0.66666666666666663</v>
      </c>
      <c r="N101"/>
    </row>
    <row r="102" spans="1:14" ht="45" x14ac:dyDescent="0.25">
      <c r="A102" s="26" t="s">
        <v>47</v>
      </c>
      <c r="B102" s="9" t="s">
        <v>48</v>
      </c>
      <c r="C102" s="9" t="s">
        <v>91</v>
      </c>
      <c r="D102" s="29" t="s">
        <v>167</v>
      </c>
      <c r="E102" s="29" t="s">
        <v>167</v>
      </c>
      <c r="F102" s="29" t="s">
        <v>167</v>
      </c>
      <c r="G102" s="29" t="s">
        <v>167</v>
      </c>
      <c r="H102" s="29" t="s">
        <v>167</v>
      </c>
      <c r="I102" s="29" t="s">
        <v>167</v>
      </c>
      <c r="J102" s="29" t="s">
        <v>167</v>
      </c>
      <c r="K102" s="29" t="s">
        <v>167</v>
      </c>
      <c r="L102" s="29" t="s">
        <v>167</v>
      </c>
      <c r="M102" s="29" t="s">
        <v>167</v>
      </c>
      <c r="N102"/>
    </row>
    <row r="103" spans="1:14" ht="45" x14ac:dyDescent="0.25">
      <c r="A103" s="26" t="s">
        <v>47</v>
      </c>
      <c r="B103" s="9" t="s">
        <v>49</v>
      </c>
      <c r="C103" s="9" t="s">
        <v>50</v>
      </c>
      <c r="D103" s="29" t="s">
        <v>167</v>
      </c>
      <c r="E103" s="29" t="s">
        <v>167</v>
      </c>
      <c r="F103" s="29" t="s">
        <v>167</v>
      </c>
      <c r="G103" s="29" t="s">
        <v>167</v>
      </c>
      <c r="H103" s="29" t="s">
        <v>167</v>
      </c>
      <c r="I103" s="29" t="s">
        <v>167</v>
      </c>
      <c r="J103" s="29" t="s">
        <v>167</v>
      </c>
      <c r="K103" s="29" t="s">
        <v>167</v>
      </c>
      <c r="L103" s="29" t="s">
        <v>167</v>
      </c>
      <c r="M103" s="29" t="s">
        <v>167</v>
      </c>
      <c r="N103"/>
    </row>
    <row r="104" spans="1:14" x14ac:dyDescent="0.25">
      <c r="A104" s="20" t="s">
        <v>76</v>
      </c>
      <c r="B104" s="16"/>
      <c r="C104" s="16"/>
      <c r="D104" s="22"/>
      <c r="E104" s="22"/>
      <c r="F104" s="22">
        <f>+AVERAGE(F101:F103)</f>
        <v>38.999999999999993</v>
      </c>
      <c r="G104" s="22"/>
      <c r="H104" s="22">
        <f>+AVERAGE(H101:H103)</f>
        <v>26.666666666666664</v>
      </c>
      <c r="I104" s="22"/>
      <c r="J104" s="22">
        <f t="shared" ref="J104:M104" si="41">+AVERAGE(J101:J103)</f>
        <v>38.333333333333329</v>
      </c>
      <c r="K104" s="22">
        <f t="shared" si="41"/>
        <v>0.66666666666666663</v>
      </c>
      <c r="L104" s="22">
        <f t="shared" si="41"/>
        <v>26</v>
      </c>
      <c r="M104" s="22">
        <f t="shared" si="41"/>
        <v>0.66666666666666663</v>
      </c>
      <c r="N104"/>
    </row>
    <row r="105" spans="1:14" x14ac:dyDescent="0.25">
      <c r="A105" s="11" t="s">
        <v>52</v>
      </c>
      <c r="B105" s="10"/>
      <c r="C105" s="10"/>
      <c r="D105" s="12"/>
      <c r="E105" s="12">
        <v>117</v>
      </c>
      <c r="F105" s="12"/>
      <c r="G105" s="12">
        <v>80</v>
      </c>
      <c r="H105" s="12"/>
      <c r="I105" s="12">
        <v>796</v>
      </c>
      <c r="J105" s="12"/>
      <c r="K105" s="12"/>
      <c r="L105" s="12"/>
      <c r="M105" s="12"/>
      <c r="N105"/>
    </row>
    <row r="106" spans="1:14" ht="30" x14ac:dyDescent="0.25">
      <c r="A106" s="26" t="s">
        <v>53</v>
      </c>
      <c r="B106" s="25" t="s">
        <v>156</v>
      </c>
      <c r="C106" s="25" t="s">
        <v>157</v>
      </c>
      <c r="D106" s="28">
        <v>3</v>
      </c>
      <c r="E106" s="28">
        <v>67</v>
      </c>
      <c r="F106" s="28">
        <v>22.333333333333332</v>
      </c>
      <c r="G106" s="28">
        <v>28</v>
      </c>
      <c r="H106" s="28">
        <v>9.3333333333333357</v>
      </c>
      <c r="I106" s="28">
        <v>453</v>
      </c>
      <c r="J106" s="28">
        <v>22</v>
      </c>
      <c r="K106" s="28">
        <v>0.33333333333333331</v>
      </c>
      <c r="L106" s="28">
        <v>9.0000000000000018</v>
      </c>
      <c r="M106" s="28">
        <v>0.33333333333333331</v>
      </c>
      <c r="N106"/>
    </row>
    <row r="107" spans="1:14" ht="30" x14ac:dyDescent="0.25">
      <c r="A107" s="26" t="s">
        <v>53</v>
      </c>
      <c r="B107" s="25" t="s">
        <v>158</v>
      </c>
      <c r="C107" s="25" t="s">
        <v>92</v>
      </c>
      <c r="D107" s="28">
        <v>3</v>
      </c>
      <c r="E107" s="28">
        <v>63</v>
      </c>
      <c r="F107" s="28">
        <v>21</v>
      </c>
      <c r="G107" s="28">
        <v>23</v>
      </c>
      <c r="H107" s="28">
        <v>7.6666666666666661</v>
      </c>
      <c r="I107" s="28">
        <v>284</v>
      </c>
      <c r="J107" s="28">
        <v>21</v>
      </c>
      <c r="K107" s="28"/>
      <c r="L107" s="28">
        <v>7.6666666666666661</v>
      </c>
      <c r="M107" s="28"/>
      <c r="N107"/>
    </row>
    <row r="108" spans="1:14" x14ac:dyDescent="0.25">
      <c r="A108" s="20" t="s">
        <v>76</v>
      </c>
      <c r="B108" s="16"/>
      <c r="C108" s="16"/>
      <c r="D108" s="22"/>
      <c r="E108" s="22"/>
      <c r="F108" s="22">
        <f>+AVERAGE(F106:F107)</f>
        <v>21.666666666666664</v>
      </c>
      <c r="G108" s="22"/>
      <c r="H108" s="22">
        <f>+AVERAGE(H106:H107)</f>
        <v>8.5</v>
      </c>
      <c r="I108" s="22"/>
      <c r="J108" s="22">
        <f t="shared" ref="J108" si="42">+AVERAGE(J106:J107)</f>
        <v>21.5</v>
      </c>
      <c r="K108" s="22"/>
      <c r="L108" s="22">
        <f t="shared" ref="L108" si="43">+AVERAGE(L106:L107)</f>
        <v>8.3333333333333339</v>
      </c>
      <c r="M108" s="22"/>
      <c r="N108"/>
    </row>
    <row r="109" spans="1:14" x14ac:dyDescent="0.25">
      <c r="A109" s="11" t="s">
        <v>54</v>
      </c>
      <c r="B109" s="10"/>
      <c r="C109" s="10"/>
      <c r="D109" s="12"/>
      <c r="E109" s="12">
        <v>130</v>
      </c>
      <c r="F109" s="12"/>
      <c r="G109" s="12">
        <v>51</v>
      </c>
      <c r="H109" s="12"/>
      <c r="I109" s="12">
        <v>737</v>
      </c>
      <c r="J109" s="12"/>
      <c r="K109" s="12"/>
      <c r="L109" s="12"/>
      <c r="M109" s="12"/>
      <c r="N109"/>
    </row>
    <row r="110" spans="1:14" ht="30" x14ac:dyDescent="0.25">
      <c r="A110" s="26" t="s">
        <v>55</v>
      </c>
      <c r="B110" s="25" t="s">
        <v>159</v>
      </c>
      <c r="C110" s="25" t="s">
        <v>160</v>
      </c>
      <c r="D110" s="28">
        <v>3</v>
      </c>
      <c r="E110" s="28">
        <v>150</v>
      </c>
      <c r="F110" s="28">
        <v>50</v>
      </c>
      <c r="G110" s="28">
        <v>75</v>
      </c>
      <c r="H110" s="28">
        <v>25</v>
      </c>
      <c r="I110" s="28">
        <v>518</v>
      </c>
      <c r="J110" s="28">
        <v>50</v>
      </c>
      <c r="K110" s="28"/>
      <c r="L110" s="28">
        <v>25</v>
      </c>
      <c r="M110" s="28"/>
      <c r="N110"/>
    </row>
    <row r="111" spans="1:14" ht="30" x14ac:dyDescent="0.25">
      <c r="A111" s="26" t="s">
        <v>55</v>
      </c>
      <c r="B111" s="25" t="s">
        <v>161</v>
      </c>
      <c r="C111" s="25" t="s">
        <v>162</v>
      </c>
      <c r="D111" s="28">
        <v>3</v>
      </c>
      <c r="E111" s="28">
        <v>54</v>
      </c>
      <c r="F111" s="28">
        <v>18</v>
      </c>
      <c r="G111" s="28">
        <v>46</v>
      </c>
      <c r="H111" s="28">
        <v>15.333333333333336</v>
      </c>
      <c r="I111" s="28">
        <v>1111</v>
      </c>
      <c r="J111" s="28">
        <v>18</v>
      </c>
      <c r="K111" s="28"/>
      <c r="L111" s="28">
        <v>15.333333333333336</v>
      </c>
      <c r="M111" s="28"/>
      <c r="N111"/>
    </row>
    <row r="112" spans="1:14" x14ac:dyDescent="0.25">
      <c r="A112" s="20" t="s">
        <v>76</v>
      </c>
      <c r="B112" s="16"/>
      <c r="C112" s="16"/>
      <c r="D112" s="22"/>
      <c r="E112" s="22"/>
      <c r="F112" s="22">
        <f>+AVERAGE(F110:F111)</f>
        <v>34</v>
      </c>
      <c r="G112" s="22"/>
      <c r="H112" s="22">
        <f>+AVERAGE(H110:H111)</f>
        <v>20.166666666666668</v>
      </c>
      <c r="I112" s="22"/>
      <c r="J112" s="22">
        <f t="shared" ref="J112" si="44">+AVERAGE(J110:J111)</f>
        <v>34</v>
      </c>
      <c r="K112" s="22"/>
      <c r="L112" s="22">
        <f t="shared" ref="L112" si="45">+AVERAGE(L110:L111)</f>
        <v>20.166666666666668</v>
      </c>
      <c r="M112" s="22"/>
      <c r="N112"/>
    </row>
    <row r="113" spans="1:14" x14ac:dyDescent="0.25">
      <c r="A113" s="11" t="s">
        <v>56</v>
      </c>
      <c r="B113" s="10"/>
      <c r="C113" s="10"/>
      <c r="D113" s="12"/>
      <c r="E113" s="12">
        <v>204</v>
      </c>
      <c r="F113" s="12"/>
      <c r="G113" s="12">
        <v>121</v>
      </c>
      <c r="H113" s="12"/>
      <c r="I113" s="12">
        <v>1629</v>
      </c>
      <c r="J113" s="12"/>
      <c r="K113" s="12"/>
      <c r="L113" s="12"/>
      <c r="M113" s="12"/>
      <c r="N113"/>
    </row>
    <row r="114" spans="1:14" ht="30" x14ac:dyDescent="0.25">
      <c r="A114" s="26" t="s">
        <v>57</v>
      </c>
      <c r="B114" s="25" t="s">
        <v>163</v>
      </c>
      <c r="C114" s="25" t="s">
        <v>164</v>
      </c>
      <c r="D114" s="28">
        <v>3</v>
      </c>
      <c r="E114" s="28">
        <v>202</v>
      </c>
      <c r="F114" s="28">
        <v>67.333333333333343</v>
      </c>
      <c r="G114" s="28">
        <v>211</v>
      </c>
      <c r="H114" s="28">
        <v>70.333333333333343</v>
      </c>
      <c r="I114" s="28">
        <v>1685</v>
      </c>
      <c r="J114" s="28">
        <v>66.666666666666671</v>
      </c>
      <c r="K114" s="28">
        <v>0.66666666666666663</v>
      </c>
      <c r="L114" s="28">
        <v>69.333333333333343</v>
      </c>
      <c r="M114" s="28">
        <v>1</v>
      </c>
      <c r="N114"/>
    </row>
    <row r="115" spans="1:14" ht="30" x14ac:dyDescent="0.25">
      <c r="A115" s="26" t="s">
        <v>57</v>
      </c>
      <c r="B115" s="25" t="s">
        <v>165</v>
      </c>
      <c r="C115" s="25" t="s">
        <v>94</v>
      </c>
      <c r="D115" s="28">
        <v>3</v>
      </c>
      <c r="E115" s="28">
        <v>203</v>
      </c>
      <c r="F115" s="28">
        <v>67.666666666666657</v>
      </c>
      <c r="G115" s="28">
        <v>208</v>
      </c>
      <c r="H115" s="28">
        <v>69.333333333333343</v>
      </c>
      <c r="I115" s="28">
        <v>1732</v>
      </c>
      <c r="J115" s="28">
        <v>67.333333333333329</v>
      </c>
      <c r="K115" s="28">
        <v>0.33333333333333331</v>
      </c>
      <c r="L115" s="28">
        <v>69.000000000000014</v>
      </c>
      <c r="M115" s="28">
        <v>0.33333333333333331</v>
      </c>
      <c r="N115"/>
    </row>
    <row r="116" spans="1:14" ht="30" x14ac:dyDescent="0.25">
      <c r="A116" s="26" t="s">
        <v>57</v>
      </c>
      <c r="B116" s="25" t="s">
        <v>166</v>
      </c>
      <c r="C116" s="25" t="s">
        <v>93</v>
      </c>
      <c r="D116" s="28">
        <v>3</v>
      </c>
      <c r="E116" s="28">
        <v>241</v>
      </c>
      <c r="F116" s="28">
        <v>80.333333333333343</v>
      </c>
      <c r="G116" s="28">
        <v>207</v>
      </c>
      <c r="H116" s="28">
        <v>69</v>
      </c>
      <c r="I116" s="28">
        <v>1135</v>
      </c>
      <c r="J116" s="28">
        <v>80.333333333333343</v>
      </c>
      <c r="K116" s="28">
        <v>0</v>
      </c>
      <c r="L116" s="28">
        <v>69</v>
      </c>
      <c r="M116" s="28">
        <v>0</v>
      </c>
      <c r="N116"/>
    </row>
    <row r="117" spans="1:14" x14ac:dyDescent="0.25">
      <c r="A117" s="20" t="s">
        <v>76</v>
      </c>
      <c r="B117" s="21"/>
      <c r="C117" s="21"/>
      <c r="D117" s="22"/>
      <c r="E117" s="22"/>
      <c r="F117" s="22">
        <f>+AVERAGE(F114:F116)</f>
        <v>71.777777777777786</v>
      </c>
      <c r="G117" s="22"/>
      <c r="H117" s="22">
        <f>+AVERAGE(H114:H116)</f>
        <v>69.555555555555557</v>
      </c>
      <c r="I117" s="22"/>
      <c r="J117" s="22">
        <f>+AVERAGE(J114:J116)</f>
        <v>71.444444444444443</v>
      </c>
      <c r="K117" s="22"/>
      <c r="L117" s="22">
        <f>+AVERAGE(L114:L116)</f>
        <v>69.111111111111128</v>
      </c>
      <c r="M117" s="22"/>
      <c r="N117"/>
    </row>
    <row r="118" spans="1:14" ht="30" x14ac:dyDescent="0.25">
      <c r="A118" s="11" t="s">
        <v>58</v>
      </c>
      <c r="B118" s="10"/>
      <c r="C118" s="10"/>
      <c r="D118" s="12"/>
      <c r="E118" s="12">
        <v>646</v>
      </c>
      <c r="F118" s="12"/>
      <c r="G118" s="12">
        <v>626</v>
      </c>
      <c r="H118" s="12"/>
      <c r="I118" s="12">
        <v>4552</v>
      </c>
      <c r="J118" s="12"/>
      <c r="K118" s="12"/>
      <c r="L118" s="12"/>
      <c r="M118" s="12"/>
      <c r="N118"/>
    </row>
    <row r="119" spans="1:14" x14ac:dyDescent="0.25">
      <c r="A119" s="20" t="s">
        <v>77</v>
      </c>
      <c r="B119" s="16"/>
      <c r="C119" s="16"/>
      <c r="D119" s="17"/>
      <c r="E119" s="17"/>
      <c r="F119" s="17">
        <v>38</v>
      </c>
      <c r="G119" s="17"/>
      <c r="H119" s="17">
        <v>32</v>
      </c>
      <c r="I119" s="17"/>
      <c r="J119" s="17">
        <v>37</v>
      </c>
      <c r="K119" s="17">
        <v>1</v>
      </c>
      <c r="L119" s="17">
        <v>32</v>
      </c>
      <c r="M119" s="22">
        <v>0</v>
      </c>
      <c r="N119"/>
    </row>
    <row r="120" spans="1:14" x14ac:dyDescent="0.25">
      <c r="A120" s="27" t="s">
        <v>79</v>
      </c>
      <c r="B120" s="24"/>
      <c r="C120" s="24"/>
      <c r="D120" s="30"/>
      <c r="E120" s="30">
        <v>5866</v>
      </c>
      <c r="F120" s="30"/>
      <c r="G120" s="30">
        <v>5058</v>
      </c>
      <c r="H120" s="30"/>
      <c r="I120" s="30">
        <v>37630</v>
      </c>
      <c r="J120" s="30"/>
      <c r="K120" s="30"/>
      <c r="L120" s="30"/>
      <c r="M120" s="30"/>
      <c r="N120"/>
    </row>
    <row r="121" spans="1:14" ht="24.75" x14ac:dyDescent="0.25">
      <c r="A121" s="18" t="s">
        <v>73</v>
      </c>
      <c r="C121" s="3"/>
      <c r="G121" s="7"/>
      <c r="M121" s="23"/>
      <c r="N121"/>
    </row>
    <row r="122" spans="1:14" x14ac:dyDescent="0.25">
      <c r="C122" s="3"/>
      <c r="G122" s="7"/>
      <c r="M122" s="23"/>
      <c r="N122"/>
    </row>
    <row r="123" spans="1:14" x14ac:dyDescent="0.25">
      <c r="C123" s="3"/>
      <c r="G123" s="7"/>
      <c r="M123" s="23"/>
      <c r="N123"/>
    </row>
    <row r="124" spans="1:14" x14ac:dyDescent="0.25">
      <c r="C124" s="3"/>
      <c r="G124" s="7"/>
      <c r="M124" s="23"/>
      <c r="N124"/>
    </row>
    <row r="125" spans="1:14" x14ac:dyDescent="0.25">
      <c r="C125" s="3"/>
      <c r="G125" s="7"/>
      <c r="M125" s="23"/>
      <c r="N125"/>
    </row>
    <row r="126" spans="1:14" x14ac:dyDescent="0.25">
      <c r="C126" s="3"/>
      <c r="G126" s="7"/>
      <c r="M126" s="23"/>
      <c r="N126"/>
    </row>
    <row r="127" spans="1:14" x14ac:dyDescent="0.25">
      <c r="C127" s="3"/>
      <c r="G127" s="7"/>
      <c r="M127" s="23"/>
      <c r="N127"/>
    </row>
    <row r="128" spans="1:14" x14ac:dyDescent="0.25">
      <c r="C128" s="3"/>
      <c r="G128" s="7"/>
      <c r="M128" s="23"/>
      <c r="N128"/>
    </row>
    <row r="129" spans="3:14" x14ac:dyDescent="0.25">
      <c r="C129" s="3"/>
      <c r="G129" s="7"/>
      <c r="M129" s="23"/>
      <c r="N129"/>
    </row>
    <row r="130" spans="3:14" x14ac:dyDescent="0.25">
      <c r="C130" s="3"/>
      <c r="G130" s="7"/>
      <c r="M130" s="23"/>
      <c r="N130"/>
    </row>
    <row r="131" spans="3:14" x14ac:dyDescent="0.25">
      <c r="C131" s="3"/>
      <c r="G131" s="7"/>
      <c r="M131" s="23"/>
      <c r="N131"/>
    </row>
    <row r="132" spans="3:14" x14ac:dyDescent="0.25">
      <c r="C132" s="3"/>
      <c r="G132" s="7"/>
      <c r="M132" s="23"/>
      <c r="N132"/>
    </row>
    <row r="133" spans="3:14" x14ac:dyDescent="0.25">
      <c r="C133" s="3"/>
      <c r="G133" s="7"/>
      <c r="M133" s="23"/>
      <c r="N133"/>
    </row>
    <row r="134" spans="3:14" x14ac:dyDescent="0.25">
      <c r="C134" s="3"/>
      <c r="G134" s="7"/>
      <c r="M134" s="23"/>
      <c r="N134"/>
    </row>
    <row r="135" spans="3:14" x14ac:dyDescent="0.25">
      <c r="C135" s="3"/>
      <c r="G135" s="7"/>
      <c r="M135" s="23"/>
      <c r="N135"/>
    </row>
    <row r="136" spans="3:14" x14ac:dyDescent="0.25">
      <c r="C136" s="3"/>
      <c r="G136" s="7"/>
      <c r="M136" s="23"/>
      <c r="N136"/>
    </row>
    <row r="137" spans="3:14" x14ac:dyDescent="0.25">
      <c r="C137" s="3"/>
      <c r="G137" s="7"/>
      <c r="M137" s="23"/>
      <c r="N137"/>
    </row>
    <row r="138" spans="3:14" x14ac:dyDescent="0.25">
      <c r="C138" s="3"/>
      <c r="G138" s="7"/>
      <c r="M138" s="23"/>
      <c r="N138"/>
    </row>
  </sheetData>
  <mergeCells count="6">
    <mergeCell ref="C2:M2"/>
    <mergeCell ref="C3:M3"/>
    <mergeCell ref="C4:M4"/>
    <mergeCell ref="A10:M10"/>
    <mergeCell ref="J11:K11"/>
    <mergeCell ref="L11:M11"/>
  </mergeCells>
  <pageMargins left="0.23622047244094491" right="0.23622047244094491" top="0.74803149606299213" bottom="0.74803149606299213" header="0.31496062992125984" footer="0.31496062992125984"/>
  <pageSetup paperSize="123" scale="6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Salas Seccionales</vt:lpstr>
      <vt:lpstr>'Salas Seccionales'!Print_Titles</vt:lpstr>
      <vt:lpstr>'Salas Seccionales'!Títulos_a_imprimir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Clara Milena Higuera Guío</cp:lastModifiedBy>
  <cp:lastPrinted>2019-02-18T16:03:50Z</cp:lastPrinted>
  <dcterms:created xsi:type="dcterms:W3CDTF">2019-02-07T17:12:57Z</dcterms:created>
  <dcterms:modified xsi:type="dcterms:W3CDTF">2019-05-08T15:11:04Z</dcterms:modified>
</cp:coreProperties>
</file>