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DAE\PSD 2015-2018\DOCUMENTO CONSOLIDADO\VERSION No. 3_AJUSTES MARSH\PSD 2015-2018 VERSION FINAL\AJUSTES FEBRERO\DOCUMENTO PARA PUBLICAR\"/>
    </mc:Choice>
  </mc:AlternateContent>
  <bookViews>
    <workbookView xWindow="0" yWindow="0" windowWidth="19440" windowHeight="9735"/>
  </bookViews>
  <sheets>
    <sheet name="ANEXO 3" sheetId="1" r:id="rId1"/>
  </sheets>
  <definedNames>
    <definedName name="_xlnm._FilterDatabase" localSheetId="0" hidden="1">'ANEXO 3'!#REF!</definedName>
    <definedName name="_xlnm.Print_Area" localSheetId="0">'ANEXO 3'!$A$1:$I$9</definedName>
    <definedName name="_xlnm.Print_Titles" localSheetId="0">'ANEXO 3'!$9:$9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2" i="1" l="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alcChain>
</file>

<file path=xl/sharedStrings.xml><?xml version="1.0" encoding="utf-8"?>
<sst xmlns="http://schemas.openxmlformats.org/spreadsheetml/2006/main" count="2286" uniqueCount="604">
  <si>
    <t>OBS</t>
  </si>
  <si>
    <t>POLITICA</t>
  </si>
  <si>
    <t>ESTRATEGIAS PSD 2015-2018</t>
  </si>
  <si>
    <t>PROGRAMAS</t>
  </si>
  <si>
    <t>PROYECTO</t>
  </si>
  <si>
    <t>ACTIVIDADES</t>
  </si>
  <si>
    <t>OBJETIVOS</t>
  </si>
  <si>
    <t>META CUATREÑO</t>
  </si>
  <si>
    <t>INDICADOR DE SEGUIMIENTO DEL PSD</t>
  </si>
  <si>
    <t>TIPO DE INDICADOR</t>
  </si>
  <si>
    <t>UNIDAD RESPONSABLE</t>
  </si>
  <si>
    <t>CANTIDAD</t>
  </si>
  <si>
    <t>UNIDAD DE MEDIDA</t>
  </si>
  <si>
    <t>TECNOLOGIA</t>
  </si>
  <si>
    <t>Desarrollar el Plan Estratégico Tecnológico de la Rama Judicial</t>
  </si>
  <si>
    <t>Adquisición, producción y mantenimiento de la dotación propia del sector</t>
  </si>
  <si>
    <t>Sistematización de Despachos Judiciales a Nivel Nacional</t>
  </si>
  <si>
    <t>Eje 1: Modelo de Expediente Electrónico - Nuevo software de gestión Procesal</t>
  </si>
  <si>
    <t>Fortalecer la Gestión Judicial de la Administración de Justicia a partir de la modernización y tecnificación de los modelos de gestión alineados al PET (Modelos de Despacho Judicial Virtual y Móvil)</t>
  </si>
  <si>
    <t>Software</t>
  </si>
  <si>
    <t>(Número de productos recibidos / Número de productos programados ) * 100</t>
  </si>
  <si>
    <t>PRODUCTO</t>
  </si>
  <si>
    <t>UI</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</si>
  <si>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</si>
  <si>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</si>
  <si>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Salas programadas a dotar</t>
  </si>
  <si>
    <t>Eje 3: Gestión de la Información - Modernización del parque tecnologico de infraestructura de hardware y software</t>
  </si>
  <si>
    <t xml:space="preserve">Fortalecer la plataforma tecnológica de la Rama Judicial (Infraestructura de software con última Tecnología Infraestructura de hardware con Tecnología de Punta) </t>
  </si>
  <si>
    <t>Equipos programados a adquirir</t>
  </si>
  <si>
    <t>(Número de hardware adquiridos / Número de hardware programados a contratar ) * 100</t>
  </si>
  <si>
    <t>Eje 1: Modelo de Expediente Electrónico - Suministro de insumos de impresión para los despacho judiciales y oficinas administrativas de la Rama Judical</t>
  </si>
  <si>
    <t>Insumos de impresión</t>
  </si>
  <si>
    <t>Eje 1: Modelo de Expediente Electrónico - Soporte premier microsoft</t>
  </si>
  <si>
    <t>Apoyo Técnico Especializado</t>
  </si>
  <si>
    <t>(Número de actividades contratadas / Número de actividades programados ) * 100</t>
  </si>
  <si>
    <t>GESTIÓN</t>
  </si>
  <si>
    <t>Eje 1: Modelo de Expediente Electrónico - Adquirir e implementar el licenciamiento de software Micrtosotf</t>
  </si>
  <si>
    <t xml:space="preserve">Licencias de software </t>
  </si>
  <si>
    <t>(Número de licencias contratadas / Número de licencias programados ) * 100</t>
  </si>
  <si>
    <t>Eje 2: Justicia en Red - Telecomunicaciones, Conectividad Internet, Conectividad Movil, Correo Electronico (incluye supervisión especializada)</t>
  </si>
  <si>
    <t>Eje 2: Justicia en Red - Servicio de Datacenter (incluye supervisión especializada)</t>
  </si>
  <si>
    <t>Apoyo Técnico</t>
  </si>
  <si>
    <t>Eje 2: Justicia en Red - Cableado estructurado y/o redes inalambricas</t>
  </si>
  <si>
    <t>Actividades programadas</t>
  </si>
  <si>
    <t>(Número de actividades contratados / Número de actividades programados a contratar ) * 100</t>
  </si>
  <si>
    <t>Eje 2: Justicia en Red - Servicios de audiencias virtuales para los despachos judiciales, servicios de grabaciónes de audiencias, servicios de video conferencia en salas de audiencia</t>
  </si>
  <si>
    <t>Audiencias virtuales programadas</t>
  </si>
  <si>
    <t>Eje 1: Modelo de Expediente Electrónico - Servicios de Seguridad de la información</t>
  </si>
  <si>
    <t>Fortalecer el esquema de seguridad de la información de la Rama Judicial (Modelo de seguridad actual)</t>
  </si>
  <si>
    <t>Modelo de Seguridad Informática</t>
  </si>
  <si>
    <t>Eje 3: Gestión de la Información - Soporte, mantenimiento y actualizaciones al sistema para seguimiento y control de procesos de contratos, almacen e inventarios y control de activos fijos</t>
  </si>
  <si>
    <t>Sistema de Información</t>
  </si>
  <si>
    <t>Eje 3: Gestión de la Información - Supervisión especializada a los servicios de KACTUS y SICOF</t>
  </si>
  <si>
    <t>Supervición Técnica Especializada</t>
  </si>
  <si>
    <t>(Número de entregables recibidos / Número de entregables programados ) * 100</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</si>
  <si>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</si>
  <si>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</si>
  <si>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</si>
  <si>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Actualización Tecnológica</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</si>
  <si>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</si>
  <si>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</si>
  <si>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</si>
  <si>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</si>
  <si>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</si>
  <si>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Implementar y Capacitar a los y las Servidores de la Rama Judicial en el uso y manejo de las tecnologías de la información y las comunicaciones</t>
  </si>
  <si>
    <t>Eje 5: Uso de las TIC para la Formación Judicial y Ciudadana - Formación de servidores judiciales en el uso y apropiación de las TIC a través del programa "Servidor Judicial Digital"</t>
  </si>
  <si>
    <t>Asistente programados</t>
  </si>
  <si>
    <t>Administración, atención, control y organización institucional para la administración del Estado.</t>
  </si>
  <si>
    <t>Apoyo al fortalecimiento de los servicios de justicia a nivel nacional-BID</t>
  </si>
  <si>
    <t>Diseño y puesta en marcha (Implantación, instalación, capacitación, soporte) del Sistema de Información Judicial, incluyendo la adquisición de una bodega de datos jurisprudencial, en las Altas Cortes y Jurisdicción Contencioso Administrativa</t>
  </si>
  <si>
    <t>Fortalecer la Gestión Judicial</t>
  </si>
  <si>
    <t>Modelo de Gestión</t>
  </si>
  <si>
    <t>(Modelo de Gestión Judicial Implantado / Modelo de Gestión programado) * 100</t>
  </si>
  <si>
    <t>BID</t>
  </si>
  <si>
    <t>Implementar el Sistema de Información Jurisprudencial (con Bodega de datos) de las Altas Cortes y de la Jurisdicción Contencioso Administrativa</t>
  </si>
  <si>
    <t>Mejorar la calidad de la información jurisprudencial</t>
  </si>
  <si>
    <t>Sistema de Información implementado</t>
  </si>
  <si>
    <t>(Sistema de información implementado / Sistema de información proyectado) * 100</t>
  </si>
  <si>
    <t xml:space="preserve">Adquirir e instalar equipos tecnologicos para fortalecer las comunicaciones y la conectividad </t>
  </si>
  <si>
    <t>Equipos de computo programados en el período</t>
  </si>
  <si>
    <t>(Número de equipos adquiridos / número de equipos programados) * 100</t>
  </si>
  <si>
    <t>INFRAESTRUCTURA JUDICIAL</t>
  </si>
  <si>
    <t>Adquirir, construir y adecuar la infraestructura física al servicio de la Rama Judicial</t>
  </si>
  <si>
    <t>Construcción de infraestructura propia del sector</t>
  </si>
  <si>
    <t>Construcción Ciudadela Judicial para Bogotá</t>
  </si>
  <si>
    <t>Realizar el estudio técnico de viabilidad, oportunidad y conveniencia (factibilidad); Adquirir lote; Realizar estudios tecnicos diseños y licencias; Construir fase inicial de la cimentación y la estructrura; Interventoría</t>
  </si>
  <si>
    <t>Contribuir al acceso a los servicios de la administración de justicia para los usuarios del Distrito Judicial de Bogotá</t>
  </si>
  <si>
    <t>Metros Cuadrados de Obra Negra terminada</t>
  </si>
  <si>
    <t>(Sumatoria de M2 de Obra Negra Terminada / M2 de Obra Negra Programados) * 100</t>
  </si>
  <si>
    <t>UIF</t>
  </si>
  <si>
    <t>Construcción Ciudadela Judicial de Barranquilla</t>
  </si>
  <si>
    <t>Contribuir al acceso a los servicios de la administración de justicia para los usuarios del Distrito Judicial de Barranquilla</t>
  </si>
  <si>
    <t>Metros Cuadrados de área construida</t>
  </si>
  <si>
    <t>(Sumatoria de M2 de área construida / M2 de área programada a ser construida) * 100</t>
  </si>
  <si>
    <t>Construcción Ciudadela Judicial de Cartagena</t>
  </si>
  <si>
    <t>Contribuir al acceso a los servicios de la administración de justicia para los usuarios del Distrito Judicial de Cartagena - Bolívar</t>
  </si>
  <si>
    <t>Adquisición de lote, construcción y adecuación sede tribunales de Medellín y Antioquía</t>
  </si>
  <si>
    <t>Construir Instalaciones electricas; Construir mampostería y pañetes; Relaizar la interventoria técnica admisnitrativa y financiera; Ejecutar los acabados de la construcción</t>
  </si>
  <si>
    <t>Contribuir al acceso a los servicios de la administración de justicia para los usuarios del Distrito Judicial Medellín</t>
  </si>
  <si>
    <t>Metros Cuadrados de Obra Gris y Blanca</t>
  </si>
  <si>
    <t>(Sumatoria de M2 de Obra Blanca Terminada / M2 de Obra Blanca Programados) * 100</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</si>
  <si>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</si>
  <si>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</si>
  <si>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Mejorar la calidad en la prestación del servicio para los usuarios que demandan el acceso a la justicia en  la cabecera de circuito de Salamina Caldas y Buga</t>
  </si>
  <si>
    <t>Metros Cuadrados de Obra Negra, Gris y Blanca</t>
  </si>
  <si>
    <t xml:space="preserve">(Sumatoria de M2 de Obra Blanca Terminada / M2 de Obra Blanca Programados) *100  </t>
  </si>
  <si>
    <t>Construcción, Adquisición, Adecuación y Dotación Sedes y Salas de Audiencias para la Implementación del Sistema Oral de los Juzgados Civiles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</si>
  <si>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</si>
  <si>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civil a nivel nacional</t>
  </si>
  <si>
    <t>Número de Salas de Audiencias Adecuadas y dotadas</t>
  </si>
  <si>
    <t>(Sumatoria de Salas de audiencia adecuadas y dotadas / Número de Salas de udiencias Programadas a adecuar y dotar) * 100</t>
  </si>
  <si>
    <t>Adquisición y dotación mobiliario para sedes judiciales a nivel nacional</t>
  </si>
  <si>
    <t>Construcción, Adquisición, Adecuación y Dotación Sedes y Salas de Audiencias para la Implementación del Sistema Oral de los Juzgados de Familia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</si>
  <si>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</si>
  <si>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familia a nivel nacional</t>
  </si>
  <si>
    <t xml:space="preserve">(Sumatoria de Salas de audiencia adecuadas y dotadas / Número de Salas de Audiencias Programadas a adecuar y dotar) * 100
</t>
  </si>
  <si>
    <t>Construcción y/o adecuación salas de audiencias para la implementación del sistema oral en juzgados de ejecución de penas y medidas a nivel nacional.</t>
  </si>
  <si>
    <t xml:space="preserve">Ejecutar obras civiles para adecuación; Adquirir e instalar mobiliario; Realizar interventoría.  </t>
  </si>
  <si>
    <t>Mejorar la calidad en la prestación del servicio para los usuarios que demandan el acceso a la justicia en la especialidad penal  a nivel nacional</t>
  </si>
  <si>
    <t>Número de Salas de Audiencias adecuadas y dotadas</t>
  </si>
  <si>
    <t>Construcción y o adquisición adecuación y dotación sedes y salas de audiencias para los despachos de justicia y paz   nivel nacional.</t>
  </si>
  <si>
    <t xml:space="preserve">Ejecutar obras civiles para adecuación salas de audiencias; Adquirir e instalar mobiliario; Realizar interventoría.  </t>
  </si>
  <si>
    <t>Contribuir al acceso a los servicios de la administración de justicia para los usuarios de la ley de Justicia y Paz</t>
  </si>
  <si>
    <t>Construcción y adecuación salas de audiencias para oralidad en lo contencioso administrativo a nivel nacional</t>
  </si>
  <si>
    <t xml:space="preserve">Ejecutar obras civiles para adecuación de salas de audicencias; Adquirir e instalar mobiliario; Realizar interventoría.  </t>
  </si>
  <si>
    <t>Número de Despachos Judiciales Adecuados y dotados</t>
  </si>
  <si>
    <t xml:space="preserve">(Sumatoria de Despachos Judiciales Adecuados y dotados / Número de Despachos Judiciales Programadas a adecuar y dotar) * 100
</t>
  </si>
  <si>
    <t>Construcción sede despachos judiciales de acacias meta.</t>
  </si>
  <si>
    <t>Ejecutar los acabados de la construcción; Suministrar e instalar los equipos; Suministrar e instalar mobiliario; Realizar la Interventoría</t>
  </si>
  <si>
    <t>Brindar espacios para mejorar la eficiencia en el servicio judicial judicial en la especialidad de lo contencioso administrativo</t>
  </si>
  <si>
    <t>Número de Centros de servicios adecuados y dotados</t>
  </si>
  <si>
    <t xml:space="preserve">(Sumatoria de Centros de servicios adecuadas y dotadas / Número de Centros de servicios  Programadas a adecuar y dotar) * 100
</t>
  </si>
  <si>
    <t>Construcción despachos judiciales de Zipaquirá - Cundinamarca.</t>
  </si>
  <si>
    <t>Construir instalaciones eléctricas, hidrosanitarias, mampostería y pañetes; Ejecutar los acabados de la construcción, Suministrar e instalar mobiliario y los equipos propios de la construcción; Realizar interventoría</t>
  </si>
  <si>
    <t>Contribuir al acceso a los servicios de la administración de justicia en Acacias - Meta</t>
  </si>
  <si>
    <t>Metros Cuadrados de Obra Blanca</t>
  </si>
  <si>
    <t xml:space="preserve">(Sumatoria de M2 de Obra Blanca Terminada / M2 de Obra Blanca Programados) * 100  </t>
  </si>
  <si>
    <t>Construcción sede Despachos Judiciales de Soacha - Cundinamarca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</si>
  <si>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</si>
  <si>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Contribuir al mejoramiento de la prestacion de los servicios  de administración de justicia para los usuarios del Municipio de Zipaquira- Cundinamarca</t>
  </si>
  <si>
    <t>Construcción Despachos Judiciales Calarcá Quindío</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</si>
  <si>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</si>
  <si>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 xml:space="preserve">Contribuir al acceso a los servicios de la administración de justicia para los usuarios de Calarcá- Departamento Quindío </t>
  </si>
  <si>
    <t>Construcción sede despachos judiciales Facatativá - Cundinamarca</t>
  </si>
  <si>
    <t>Ejecutar acabados, Suministrar e instalar mobiliario; Suministrar e instalar los equipos propios de la construcción; Realizar la interventoría.</t>
  </si>
  <si>
    <t>Contribuir a la eficiente y eficaz prestación de los servicios de la administración de justicia  para los usuarios de Facatativá - Cundinamarca</t>
  </si>
  <si>
    <t>Construcción Sede Despachos Judiciales Ramiriquí - Boyacá</t>
  </si>
  <si>
    <t>Avance: (Número de productos recibidos / número de productos contratados) * 100</t>
  </si>
  <si>
    <t>Adquisición de infraestructura propia del sector</t>
  </si>
  <si>
    <t>Adquisición y/o Adecuación Juzgados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</si>
  <si>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</si>
  <si>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Adquisición, Construcción Sede Despachos Judiciales Bogotá D.C. (CAN)</t>
  </si>
  <si>
    <t>Ejecutar acabados de la construcción; Realizar la interventoría</t>
  </si>
  <si>
    <t>Adquisición, construcción sede despachos judiciales de Bogotá</t>
  </si>
  <si>
    <t>Adquisición y/o Adecuación de Juzgados Desconcentración de Despachos a Nivel Nacional</t>
  </si>
  <si>
    <t>Adquirir inmuebles y adecuar para despachos judiciales; Adquirir y/o adecuar edificaciones para la desconcentración en grandes poblaciones</t>
  </si>
  <si>
    <t>Cumplir la Ley estatutaria de administración de justicia sobre desconcentración de despachos judiciales</t>
  </si>
  <si>
    <t>M2 de Infraestructura Física Adquirida</t>
  </si>
  <si>
    <t xml:space="preserve">(Sumatoria de M2 de Infraestructura Física Adquirida / M2 de  Infraestructura Física Programada  a adquirir) * 100  </t>
  </si>
  <si>
    <t>Adquisición y Adecuación Sedes de Despachos Judiciales para Restitución de Tierras a Nivel Nacional</t>
  </si>
  <si>
    <t>Adquirir inmuebles para el funcionamiento de los juzgados de Restitución de tierras, Ejecutar las obras civiles para adecuación</t>
  </si>
  <si>
    <t>Contribuir al acceso a los servicios de la administración de justicia para las victimas del conflicto armado en colombia</t>
  </si>
  <si>
    <t>Adquisición y adecuación  de infraestructura física para Ciudades Intermedias y cabeceras de circuito a Nivel Nacional</t>
  </si>
  <si>
    <t>Adquirir Inmuebles; Adquirir e instalar el mobiliario; Ejecutar las obras civiles para adecuación, Realizar la Interventoría Técnica,</t>
  </si>
  <si>
    <t>Contribuir al acceso a los servicios de la administración de justicia para los usuarios de ciudades intermedias y cabeceras de circuito</t>
  </si>
  <si>
    <t>Adquisición, construcción y/o adecuación Juzgados de fortalecimiento institucional.</t>
  </si>
  <si>
    <t>Adquirir infraestructura física</t>
  </si>
  <si>
    <t>Contribuir al acceso a los servicios de la administración de justicia para los usuarios en Zonas de Consolidación y Zonas de Frontera a Nivel Nacional</t>
  </si>
  <si>
    <t>Mejoramiento y Mantenimiento de la Infraestructura Propia del Sector</t>
  </si>
  <si>
    <t>Mejoramiento y mantenimiento de Infraestructura Propia del Sector</t>
  </si>
  <si>
    <t>Realizar actividades preventivas y correctivas  en sedes judiciales.
Realizar la interventoría.</t>
  </si>
  <si>
    <t>Brindar instalaciones funcionales y dignas para el servicio judicial</t>
  </si>
  <si>
    <t>Número de Sedes con Obras de Mantenimiento y/o Mejoramiento Terminadas</t>
  </si>
  <si>
    <t xml:space="preserve">(Sumatoria de Sedes judiciales atendidas con mantenimiento preventivo y/o correctivo / Número de Sedes judiciales programadas con mantenimiento preventivo y/o correctivo) * 100  </t>
  </si>
  <si>
    <t>Adquisición y/o Adecuación y Dotación Salas de Audiencias para el Sistema Penal Acusatorio a Nivel Nacional</t>
  </si>
  <si>
    <t>Ejecutar Obras Civiles; Adquirir e Instalar Mobiliario; Realizar Interventoría</t>
  </si>
  <si>
    <t>Contribuir al acceso a los servicios de la Administración de Justicia, dentro del Sistema Oral, en la Especialidad Penal Acusatorio</t>
  </si>
  <si>
    <t xml:space="preserve">(Sumatoria de Salas de audiencia Adecuadas y dotadas / Número de Salas de Audiencias Programadas a Adecuar y dotar) * 100 </t>
  </si>
  <si>
    <t>Reforzamiento Estructural en Inmuebles Judiciales a Nivel Nacional</t>
  </si>
  <si>
    <t>Contribuir al acceso a los servicios de la administración de justicia en inmuebles propiedad de la Rama Judicial de todo el pais , y Mejorar las condiciones de seguridad dentro de las instalaciones judiciales de los usuarios internos y externos y dar cumplimiento a las normas de sismo resistencia</t>
  </si>
  <si>
    <t xml:space="preserve">Sumatoria de M2 de Obra Blanca Terminada / M2 de Obra Blanca Programados  </t>
  </si>
  <si>
    <t>Apoyo al Fortalecimiento de los Servicios de Justicia a Nivel Nacional-BID</t>
  </si>
  <si>
    <t xml:space="preserve">Desarrollo de estudios en nuevas metodologías de almacenamiento y consulta de jurisprudencia para relatorias de Altas Cortes y Jurisdicción Contencioso Administrativa  </t>
  </si>
  <si>
    <t>Metodología de Información</t>
  </si>
  <si>
    <t>Adquirir e instalar mobiliario y solución tecnológica para las Salas de audiencia</t>
  </si>
  <si>
    <t>Adquirir e instalar mobiliario, adecuar espacios de trabajo y solución tecnológica para las Salas de audiencia</t>
  </si>
  <si>
    <t xml:space="preserve">(Sumatoria de Salas de audiencia a adecuadas y dotadas / Número de Salas de Audiencias Programadas a adecuar y dotar) * 100  </t>
  </si>
  <si>
    <t>DESARROLLO DEL TALENTO HUMANO</t>
  </si>
  <si>
    <t>Divulgación, asistencia técnica y capacitación del recurso humano</t>
  </si>
  <si>
    <t>Proteccion y bienestar social del recurso humano</t>
  </si>
  <si>
    <t>Capacitación, formulación, implementación y fortalecimiento de programas de Bienestar Social para los servidores judiciales a nivel nacional.</t>
  </si>
  <si>
    <t>Adquirir mobiliario para dotación de comedores destinados a los servidores de la Rama Judicial en las sedes judiciales y que cuenten con áreas debidamente adecuadas</t>
  </si>
  <si>
    <t xml:space="preserve">Realizar actividades lúdicas orientadas al fortalecimiento de las competencias personales </t>
  </si>
  <si>
    <t>Comedores sedes judiciales programados</t>
  </si>
  <si>
    <t>Avance: (Número de actividades programadas / número de actividades contratados) * 100</t>
  </si>
  <si>
    <t>RRHH</t>
  </si>
  <si>
    <t>Adquirir maquinas y elementos para la dotación de gimnasios, en las sedes judiciales que cuenten con áreas debidamente adecuadas</t>
  </si>
  <si>
    <t>Sensibilizar en la prevención del riesgo osteomuscular para los usuarios del gimnasio, en las sedes de: Atlántico – Barranquilla, Boyacá – Tunja, Caldas – Manizales, Cauca – Popayán, Cundinamarca – Bogotá y Valle del Cauca – Cali.</t>
  </si>
  <si>
    <t>Sedes Judiciales Intervenidas</t>
  </si>
  <si>
    <t>(No. de usuarios sensibilizados en prevención del riesgo osteomuscular / No. de usuarios programados para sensibilizar en prevención del riesgo osteomuscular) * 100</t>
  </si>
  <si>
    <t>Consolidar la selección del talento humano por el Sistema de Carrera Judicial</t>
  </si>
  <si>
    <t>Divulgacion, asistencia tecnica y capacitacion del recurso humano</t>
  </si>
  <si>
    <t>Capacitación, formación de funcionarios y empleados judiciales y del personal administrativo.</t>
  </si>
  <si>
    <t>Llevar a cabo el curso de formación y capacitación de la Rama Judicial</t>
  </si>
  <si>
    <t>EJRLB</t>
  </si>
  <si>
    <t>Contratar el diseño de pruebas de evaluación para la certificación de competencias y registro del proceso de evaluación, de conformidad con el modelo pedagogico y diseño curricular de la EJRLB</t>
  </si>
  <si>
    <t>Pruebas de evaluación</t>
  </si>
  <si>
    <t>Módulo de Capacitación</t>
  </si>
  <si>
    <t>Adelantar el Curso de Formación Judicial Inicial para  aspirantes a cargos de Magistrados/as, Jueces y Juezas de la República para todas las jurisdicciones</t>
  </si>
  <si>
    <t>Fortalecer el Sistema de Ingreso a la Carrera Judicial a través de los Programas de Formación Judicial dirigido a Magistrados (as), Jueces (zas) y Empleados (as) de las Altas Cortes.</t>
  </si>
  <si>
    <t>Aspirantes capacitados</t>
  </si>
  <si>
    <t>(Número de aspirantes capacitados / Número de aspirantes programados para capacitar ) * 100</t>
  </si>
  <si>
    <t>Realizar el curso de Inducción para Empleados (as) Judiciales</t>
  </si>
  <si>
    <t xml:space="preserve">Realizar cursos de inducción dirigidos a Empleados (as) de los despachos judiciales y personal administrativo que ingresan a la Rama Judicial a través del Concurso de Méritos </t>
  </si>
  <si>
    <t>Empleados Judiciales Capacitados</t>
  </si>
  <si>
    <t>(Número de empleados judiciales capacitados / Número de empleados judiciales programados para capacitar ) * 100</t>
  </si>
  <si>
    <t>Impartir Formación básica para Empleados (as) Judiciales con Funciones Administrativas y /o Operativas</t>
  </si>
  <si>
    <t>Capacitar en áreas transversales al ejercicio de la función y competencias de los y las Servidores (as) de la Rama Judicial.</t>
  </si>
  <si>
    <t>Impartir formación en Derechos Humanos y DIH</t>
  </si>
  <si>
    <t>Servidores Judiciales Capacitados</t>
  </si>
  <si>
    <t>(Número de servidores judiciales capacitados / Número de servidores judiciales programados para capacitar ) * 100</t>
  </si>
  <si>
    <t>Adelantar curso de formación Mesas de estudio Género y Justicia</t>
  </si>
  <si>
    <t xml:space="preserve">Llevar a cabo el programa de Formación Civil </t>
  </si>
  <si>
    <t>Capacitar en áeas del derecho a servidores judiciales de los despachos judiciales.</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</si>
  <si>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</si>
  <si>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</si>
  <si>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</si>
  <si>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</si>
  <si>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</si>
  <si>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</si>
  <si>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</si>
  <si>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</si>
  <si>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 xml:space="preserve">Servidores Judiciales del Plan Nacional de Descongestión </t>
  </si>
  <si>
    <t>(Número de servidores judiciales del PND capacitados / Número de servidores judiciales del PND programados para capacitar ) * 100</t>
  </si>
  <si>
    <t>Adelantar el programa de actualización en asuntos Internacionales para servidores judiciales de descongestión</t>
  </si>
  <si>
    <t>Realizar formación especializada a Jueces (zas) de Paz</t>
  </si>
  <si>
    <t xml:space="preserve">Impartir cursos de formación y actualización dirigidos a la Jurisdicción Espacial de Paz. </t>
  </si>
  <si>
    <t>Jueces de Paz Capacitados</t>
  </si>
  <si>
    <t>(Número de jueces de paz capacitados / Número de jueces de paz programados para capacitar ) * 100</t>
  </si>
  <si>
    <t xml:space="preserve"> Conversatorios Nacionales</t>
  </si>
  <si>
    <t>Servidores Judiciales</t>
  </si>
  <si>
    <t>(Número de servidores judiciales asistentes / Número de servidores judiciales invitados ) * 100</t>
  </si>
  <si>
    <t>Desarrollar el módulo intercultural</t>
  </si>
  <si>
    <t>Impartir formación intercultural y de derecho propio para mejorar la coordinación entre el Sistema Judicial Nacional, la Jurisdicción Especial Indígena y los grupos étnicos.</t>
  </si>
  <si>
    <t>Extender conocimiento sobre la Jurisdicción Especial Indigena y los afrodescendientes para mejorar la coordinación del sistema nacional con estas jurisdicciones</t>
  </si>
  <si>
    <t>Población de funcionarios (as) y empleados (as) judiciales capacitados</t>
  </si>
  <si>
    <t>Compartir experiencias con las escuelas de derecho propio frente a la Jurisdicción Especial Indigena y afrodescendientes</t>
  </si>
  <si>
    <t>Impartir formación sobre el Sistema Integrado de Gestión y Control de Calidad  y Medio Ambiente</t>
  </si>
  <si>
    <t>Fortalecer el proceso cultural de calidad en la gestión judicial, prevención del riesgo y conservación del medio ambiente.</t>
  </si>
  <si>
    <t>Llevar a cabo Curso de Auditoría</t>
  </si>
  <si>
    <t>Desarrollar el Conversatorio Nacional del Sistema Integrado de Gestión de la Calidad y Medio Ambiente</t>
  </si>
  <si>
    <t>Servidores Judiciales asistentes</t>
  </si>
  <si>
    <t>Realizar el curso de Gestión Documental</t>
  </si>
  <si>
    <t xml:space="preserve">Contar con asesoría de experto para la construcción de metodológias pedagógicas  </t>
  </si>
  <si>
    <t>Construir conocimiento a través del diseño y elaboración de módulos y materiales académicos.</t>
  </si>
  <si>
    <t>Asesores expertos</t>
  </si>
  <si>
    <t>(Número de asesores contratados / Número de asesores programados a contratar ) * 100</t>
  </si>
  <si>
    <t>Adquisición, producción y mantenimiento de la dotación administrativa</t>
  </si>
  <si>
    <t>Adquirir materiales educativos para el apoyo de los programas de formación</t>
  </si>
  <si>
    <t>Unidades</t>
  </si>
  <si>
    <t>Elaborar monitorias a la Gestión Judicial para el refuerzo de los programas de formación</t>
  </si>
  <si>
    <t>Evaluaciones de seguimiento</t>
  </si>
  <si>
    <t>(Número de evaluaciones de seguimiento contratados / Número de evaluacions de seguimiento programadas a contratar ) * 100</t>
  </si>
  <si>
    <t>Evaluar el Impacto de los Programas de Formación de la EJRLB a través de soportes tecnológicos de observatorio</t>
  </si>
  <si>
    <t>Evaluaciones de impacto</t>
  </si>
  <si>
    <t>(Número de evaluaciones de impacto contratados / Número de evaluacions de impacto programadas a contratar ) * 100</t>
  </si>
  <si>
    <t>Construir los módulos de capacitación para los programas de formación</t>
  </si>
  <si>
    <t>Módulos de fomación</t>
  </si>
  <si>
    <t>(Número de modulos de formación construidos / Número de modulos de formación proyectados ) * 100</t>
  </si>
  <si>
    <t>Adelantar investigaciones académicas para el desarrollo de nuevos modulos de formación y capacitación</t>
  </si>
  <si>
    <t>Implementar los modelos de Investigación y Proyección Social de la Escuela Judicial “Rodrigo Lara Bonilla”</t>
  </si>
  <si>
    <t>Investigaciones</t>
  </si>
  <si>
    <t>(Número de investigaciones realizadas / Número de investigaciones proyectadas ) * 100</t>
  </si>
  <si>
    <t>Desarrollar y actualizar el Programa de Proyección Social</t>
  </si>
  <si>
    <t>Programas de Formación</t>
  </si>
  <si>
    <t>(Número de productos entregados / Número de productos programados ) * 100</t>
  </si>
  <si>
    <t>Desarrollar el Programa de fortalecimiento para la Escuela Judicial "Rodrigo Lara Bonilla" con estándares internacionales de calidad</t>
  </si>
  <si>
    <t>Desarrollar el Programa Formación de la Rama Judicial dirigido a abogados y abogadas en la modalidad b-learning</t>
  </si>
  <si>
    <t>Abogados Capacitados</t>
  </si>
  <si>
    <t>(Número de abogados capacitados / Número de abogados programados para capacitar ) * 100</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</si>
  <si>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</si>
  <si>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</si>
  <si>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</si>
  <si>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</si>
  <si>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Módulos Intervenidos</t>
  </si>
  <si>
    <t>Realizar la actualización y mantenimiento del Campus y Aula Virtual</t>
  </si>
  <si>
    <t>Campus y Aula Virtual Actualizado</t>
  </si>
  <si>
    <t>Construcción de un (1) módulo y capacitación para la Eficiencia Judicial Informatica Básica</t>
  </si>
  <si>
    <t>Virtualizar los módulos y cursos de capacitación</t>
  </si>
  <si>
    <t>Módulos y cursos virtualizados</t>
  </si>
  <si>
    <t>Investigaciones y construcción de módulos Elaborados</t>
  </si>
  <si>
    <t>Prevenir factores de Riesgo Psicosocial intra y extra laborales que afecte la salud mental de los servidores judiciales.</t>
  </si>
  <si>
    <t>Servidores Judiciales beneficiados con actividades ludicas</t>
  </si>
  <si>
    <t xml:space="preserve">Cobertura = (Número de servidores Judiciales beneficiados con actividades ludicas / Número de servidores programadas para ser beneficiados con actividades ludicas ) * 100 </t>
  </si>
  <si>
    <t>Formar a los servidores judiciales en la preveción del riesgo psicosocial intra y extra laborales, que puedan causar enfermedad mental</t>
  </si>
  <si>
    <t>Disidentes programados</t>
  </si>
  <si>
    <t xml:space="preserve">Intervenir en el riesgo osteomuscular a los servidores judiciales que presenten patologia de origen común o laboral </t>
  </si>
  <si>
    <t>Prevenir factores de riesgo osteomuscular intra y extra laborales que afecte la salud mental de los servidores judiciales.</t>
  </si>
  <si>
    <t>Servidores programados e intervenidos</t>
  </si>
  <si>
    <t xml:space="preserve">Crear un clima laboral apropiado en la Rama Judicial </t>
  </si>
  <si>
    <t>Atención psicológica individual para los servidores judiciales</t>
  </si>
  <si>
    <t>Servidores Judiciales beneficiados con actividades de prevención</t>
  </si>
  <si>
    <t>Cobertura atención Psi. Individual = (No. servidores atendidos / No. servidores proyectados) * 100</t>
  </si>
  <si>
    <t>Prevención del riesgo cardiovascular y control del estrés en los Magistrados y Jueces del sistema oral</t>
  </si>
  <si>
    <t xml:space="preserve">Cobertura = (No. de Servidores Judiciales beneficiados con actividades de prevención / No. de Servidores Judiciales programados a ser beneficiados con actividades de prevención) * 100 </t>
  </si>
  <si>
    <t>Investigacion basica, aplicada y estudios</t>
  </si>
  <si>
    <t>Mejoramiento de los procesos de administración de la Carrera Judicial</t>
  </si>
  <si>
    <t>Diseño, construcción y aplicación de pruebas sicotecnicas, de conocimientos, competencias, aptitudes y/o habilidades para cargos de empleados de tribunbales, juzgados y centros de servicios</t>
  </si>
  <si>
    <t xml:space="preserve">Incrementar el porcentaje de provisión de cargos de funcionarios y empleados por el sistema de carrera judicial. </t>
  </si>
  <si>
    <t>Proceso de Selección</t>
  </si>
  <si>
    <t>(Número de actividades de procesos de selección desarrollados / Número de actividades de procesos de selección programados )* 100</t>
  </si>
  <si>
    <t>UACJ</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</si>
  <si>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</si>
  <si>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</si>
  <si>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</si>
  <si>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Estudio</t>
  </si>
  <si>
    <t>Avance del estudio contratado: (Número de productos recibidos / número de productos contratados) * 100</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</si>
  <si>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</si>
  <si>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</si>
  <si>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Número de actividades de procesos de selección desarrollados </t>
  </si>
  <si>
    <t xml:space="preserve">Investigación básica, aplicada y estudios </t>
  </si>
  <si>
    <t>Mejoramiento de los procesos de Administración de la Carrera Judicial</t>
  </si>
  <si>
    <t xml:space="preserve">Efectuar el diseño, estructuración, impresión y/o aplicación de pruebas de conocimientos, competencias, psicotécnicas, aptitudes y/o habilidades para cargos de servidores judiciales. </t>
  </si>
  <si>
    <t xml:space="preserve"> pruebas diseñadas y estructuradas</t>
  </si>
  <si>
    <t>Número de pruebas diseñadas y estructuradas</t>
  </si>
  <si>
    <t xml:space="preserve">Conformar listas de candidatos y de elegibles para cargos de funcionarios  y empleados </t>
  </si>
  <si>
    <t xml:space="preserve">Número de listas conformadas </t>
  </si>
  <si>
    <t>(Número de listas conformadas / Número de Concursos programados) * 100</t>
  </si>
  <si>
    <t xml:space="preserve">Realizar actualización y mantenimiento de los registros de elegibles para los cargos de funcionarios y empleados. </t>
  </si>
  <si>
    <t>Número de Registros de Elegibles actualizados /</t>
  </si>
  <si>
    <t>(Número de Registros de Elegibles actualizados / Número total de Registros) * 100</t>
  </si>
  <si>
    <t>Realizar la implementación y/o desarrollo de un sistema de incentivos por competititvidad para servidores judiciales.</t>
  </si>
  <si>
    <t>Promover la estructuración de un sistema de incentivos por competitividad para los servidores de la Rama Judicial.</t>
  </si>
  <si>
    <t>Sistema de incentivos implementado</t>
  </si>
  <si>
    <t>(Número de incentivos otorgados / Número de incentivos programados para otorgar) * 100</t>
  </si>
  <si>
    <t>REDISEÑO ORGANIZACIONAL</t>
  </si>
  <si>
    <t>Diseñar e implementar nuevos modelos de gestión</t>
  </si>
  <si>
    <t>Investigación básica, aplicada y estudios</t>
  </si>
  <si>
    <t>Estudios e investigaciones sociojurídicas a nivel nacional</t>
  </si>
  <si>
    <t>Adelantar estudios especiales de investigación sociológica acorde con lo contemplado en el artículo 94 de la Ley 270 de 1996.</t>
  </si>
  <si>
    <t>Realizar estudios sobre la administración de justicia, para contar con insumos que permitan direccionar acciones  de mejora.</t>
  </si>
  <si>
    <t>UDAE - SOCIO</t>
  </si>
  <si>
    <t>CALIDAD DE LA JUSTICIA</t>
  </si>
  <si>
    <t>Socializar, divulgar y ampliar el Sistema de Gestión de Calidad a todas las dependencias y Corporaciones Nacionales de la Rama Judicial</t>
  </si>
  <si>
    <t>Implementación de un Sistema de Gestión Integrado del Consejo Superior de la Judicatura a nivel nacional</t>
  </si>
  <si>
    <t>Certificar y/o mantener el certificado en las normas de gestión de calidad y/o ambiental, en las dependencias administrativas y judiciales.</t>
  </si>
  <si>
    <t>Ampliar y mantener el Sistema Integrado y Control de Calidad y/o Medio Ambiente</t>
  </si>
  <si>
    <t>Dependencias Certificadas</t>
  </si>
  <si>
    <t>(Número de dependencias certificas / Número de dependencias programadas para certificación ) * 100</t>
  </si>
  <si>
    <t>UDAE - CALIDAD</t>
  </si>
  <si>
    <t>Prestar el servicio de asesoría y acompañamiento en la integración de los sistemas de gestión de calidad, control y medio ambiente</t>
  </si>
  <si>
    <t>Asesorar y acompañar el proceso de implementación, ajuste y/o rediseño del Sistema Integrado de Gestión y Control de la Calidad de las dependencias judiciales administrativas que se encuentren en el proceso</t>
  </si>
  <si>
    <t>Dependencias Asesoradas</t>
  </si>
  <si>
    <t>(Número de dependencias asesoradas / Número de dependencias programadas para la implementación del SIGMA ) * 100</t>
  </si>
  <si>
    <t>Elaborar una Guía de Buenas Prácticas para la armonización de los sistemas de gestión de calidad, control y medio ambiente para la Rama Judicial.</t>
  </si>
  <si>
    <t>Armonizar los sistemas de gestión de calidad, control y medio ambiente para la Rama Judicial</t>
  </si>
  <si>
    <t>Guía de Buenas Prácticas</t>
  </si>
  <si>
    <t>(Número de productos recibidos / Número de productos contratados ) * 100</t>
  </si>
  <si>
    <t>Adecuación de oferta de despachos judiciales y dependencias de apoyo a la gestión judicial</t>
  </si>
  <si>
    <t>Aplicacion de un sistema de informacion estadistico de gestion de la Rama Judicial</t>
  </si>
  <si>
    <t>Estructuración de observatorios con solución tecnológica para la Justicia Transicional y Tierras; y Penales por las sub-especialidades penal</t>
  </si>
  <si>
    <t xml:space="preserve">Mejoramiento en el uso de la informacion estadistica </t>
  </si>
  <si>
    <t>Observatorio con solución tecnológica</t>
  </si>
  <si>
    <t>(Número de Observatorios Implementados / Numero de Observatorios Programados) * 100</t>
  </si>
  <si>
    <t>UDAE - ESTADISTICA</t>
  </si>
  <si>
    <t>Fortalecimiento de los sistemas de información, comunicaciones y documentación de la Rama Judicial a nivel nacional</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</si>
  <si>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</si>
  <si>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Fortalecer la gestión documental de la Rama Judicial</t>
  </si>
  <si>
    <t>Estudios</t>
  </si>
  <si>
    <t>CENDOJ</t>
  </si>
  <si>
    <t xml:space="preserve">Definir y diseñar el modelo integrado único de Negocio, y optimización del Sistema de Gestión Judicial en Altas Cortes y Jurisdicción Contencioso Administrativa  </t>
  </si>
  <si>
    <t>Fortalecer la gestión judicial de las Altas Cortes, Sala Jurisdiccional Disciplinaria del Consejo Superior de la Judicatura, el Tribunal Administrativo de Cundinamarca y los Juzgados Administrativos de Bogotá</t>
  </si>
  <si>
    <t>Juridicciones con Modelo de negocios implementado</t>
  </si>
  <si>
    <t>(Número de Jurisdicciones con el  Modelo de Negocios del Sistema de Gestión Judicial implementado / Número de Jurisdicciones programadas para la implementación del Modelo de Negocios del Sistema de Gestión Judicial) *100</t>
  </si>
  <si>
    <t>Utilización de herramientas estadísticas para evaluar el acceso y la percepción de la ciudadanía sobre el funcionamiento de la Justicia (nivel Interno, Externo y Sectorial)</t>
  </si>
  <si>
    <t>Avance logrado: (Número de productos recibidos / número de productos contratados) * 100</t>
  </si>
  <si>
    <t>Diseñar, aplicar y publicar el anuario estadístico SINEJ</t>
  </si>
  <si>
    <t>Mejorar el contenido y la calidad de la información estadística</t>
  </si>
  <si>
    <t>Anuario Estadístico SINEJ</t>
  </si>
  <si>
    <t>(Número de productos recibidos / número de productos contratados) * 100</t>
  </si>
  <si>
    <t>Diseño y/o rediseño de un software para el sistema de gestión de calidad de las dependencias judiciales y administrativas</t>
  </si>
  <si>
    <t>Software de Gestión de Calidad</t>
  </si>
  <si>
    <t>Actualizar los formatos base de registro de estadística SIERJU atendiendo cambios normativos en cada jurisdicción, especialidad y nivel de competencia</t>
  </si>
  <si>
    <t>SIERJU Actualizado</t>
  </si>
  <si>
    <t>(Cantidad de ajustes normativos realizados en el SIERJU / Cantidad de ajustes normativos programados a realizar en el SIERJU) *100</t>
  </si>
  <si>
    <t>Suministro de las publicaciones, impresas y en medios magnéticos, para la difusión y divulgación de los resultados del Proyecto</t>
  </si>
  <si>
    <t>Publicación</t>
  </si>
  <si>
    <t>Estudio de tiempos y costos procesales de la administración judicial</t>
  </si>
  <si>
    <t>Mejoramiento en el uso de la información estadística</t>
  </si>
  <si>
    <t>Adecuación Institucional</t>
  </si>
  <si>
    <t>Realizar la Evaluación final del Proyecto</t>
  </si>
  <si>
    <t>Garantizar el cumplimiento de los lineamientos propuestos por el BID dentro del proyecto apoyo al fortalecimiento de los servicios de justicia a nivel nacional.</t>
  </si>
  <si>
    <t>Informes</t>
  </si>
  <si>
    <t>Informe de Evaluación final realizada</t>
  </si>
  <si>
    <t xml:space="preserve">Realizar la Auditoría Externa del Proyecto </t>
  </si>
  <si>
    <t>(Número de Informes de Auditoría externa realizada / Número de Informes de Auditoría externa programados) * 100</t>
  </si>
  <si>
    <t>Realizar los informes de ejecución del Proyecto por parte de los integrantes de la Unidad Ejecutora</t>
  </si>
  <si>
    <t>Informe de Evaluación realizada</t>
  </si>
  <si>
    <t>Desarrollar, validar e incorporar normas de calidad en procesos de administración de información (Creación de norma técnica de calidad para la Rama Judicial)</t>
  </si>
  <si>
    <t>Fortalecer la gestión judicial</t>
  </si>
  <si>
    <t xml:space="preserve">Normas </t>
  </si>
  <si>
    <t>PROTECCIÓN Y SEGURIDAD</t>
  </si>
  <si>
    <t>Ofrecer niveles de seguridad integrales a los servidores y bienes al servicio de la Rama Judicial</t>
  </si>
  <si>
    <t>Adquisición, Producción y Mantenimiento de la Dotación Propia del Sector</t>
  </si>
  <si>
    <t>Protección y Fortalecimiento de la Seguridad de los Funcionarios Judiciales a Nivel Nacional</t>
  </si>
  <si>
    <t xml:space="preserve">Adquisición de arcos detectores de metales. </t>
  </si>
  <si>
    <t>Fortalecer la infraestructura de protección de las sedes judiciales a nivel nacional</t>
  </si>
  <si>
    <t>Unidad</t>
  </si>
  <si>
    <t>(Número de arcos detectores de metales adquiridos / Número de arcos detectores de metales programados a comprar) *100</t>
  </si>
  <si>
    <t>SEGUR</t>
  </si>
  <si>
    <t xml:space="preserve">Adquisición de maquinas RX detector de explosivos. </t>
  </si>
  <si>
    <t>(Número de maquinas RX detector de explosivos adquiridos / Número de maquinas RX detector de explosivos programados a comprar) *100</t>
  </si>
  <si>
    <t>Adquisición de molinetes para control de acceso.</t>
  </si>
  <si>
    <t>(Número de molinetes adquiridos / Número de molinetes programados a comprar) *100</t>
  </si>
  <si>
    <t>Adquisición de radios de comunicación.</t>
  </si>
  <si>
    <t>(Número de radios de comunicación adquiridos / Número de radios de comunicación programados a comprar) *100</t>
  </si>
  <si>
    <t>Suministro e instalación de sistemas CCTV</t>
  </si>
  <si>
    <t>(Número de sistemas CCTV adquiridos operando / Número de sistemas CCTV programados a comprar) *100</t>
  </si>
  <si>
    <t>Adqusición de vehículos para esquemas de seguridad.</t>
  </si>
  <si>
    <t>Proteger la integridad de los funcionaros judiciales a través de la implementación de esquemas de protección con vehículo.</t>
  </si>
  <si>
    <t>(Número de  vehículos adquiridos / Número de  vehículos programados a comprar) *100</t>
  </si>
  <si>
    <t>Adquisición de chalecos blindados</t>
  </si>
  <si>
    <t>(Número de chalecos blindados adquiridos  / Número de chalecos blindados programados a comprar) *100</t>
  </si>
  <si>
    <t>Adquisición de motocicletas escolta para seguridad</t>
  </si>
  <si>
    <t>(Número de motocicletas adquiridas / Número de  motocicletas programadas a comprar) *100</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</si>
  <si>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</si>
  <si>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</si>
  <si>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</si>
  <si>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Implementación y fortalecimiento de la Unidad de Registro Nacional de Abogados - Auxiliares de la Justicia, sistemas de control información y publicaciones a nivel nacional</t>
  </si>
  <si>
    <t>Alistamiento de documentos</t>
  </si>
  <si>
    <t>Digitalizar el archivo físico de la Unidad de Registro Nacional de Abogados y Auxiliares de la Justicia, garantizando su conservación física y facilitando su difusión en línea a usuarios internos y externos.</t>
  </si>
  <si>
    <t>Folios</t>
  </si>
  <si>
    <t>(Número de folios alistados/Número de folios para alistar) * 100</t>
  </si>
  <si>
    <t>URNA</t>
  </si>
  <si>
    <t>Fortalecer el sistema de atención al ciudadano</t>
  </si>
  <si>
    <t>Recuperación del Patrimonio Jurisprudencial del país (Digitalización de Providencias e incorporación al sistema de relatorias "Jurisprudencia colombiana")</t>
  </si>
  <si>
    <t>Consolidar y universalizar la información relacionada con normatividad, jurisprudencia y doctrina</t>
  </si>
  <si>
    <t>Folios de providencias recuperadas</t>
  </si>
  <si>
    <t>(Providencias recuperadas e ingresadas en el sistema / Providencias programadas para recuperar ) *100</t>
  </si>
  <si>
    <t>Fortalecer los medios y canales de comunicación hacia los usuarios internos y externos</t>
  </si>
  <si>
    <t>Realizar la logistica necesaria que permita la participación de la Rama Judicial en eventos de interes</t>
  </si>
  <si>
    <t>(Número de productos entregados /Número de productos programados) * 100</t>
  </si>
  <si>
    <t>Implementar servicios de atención al usuario interno y externo de la Rama Judicial</t>
  </si>
  <si>
    <t>Fortalecer los canales y medios de comunicación hacia los usuarios internos y externos</t>
  </si>
  <si>
    <t>Adecuación Tecnológica</t>
  </si>
  <si>
    <t>Mantenimiento y actualización del tesauro jurídico</t>
  </si>
  <si>
    <t>Términos normalizados</t>
  </si>
  <si>
    <t>(Terminos Normalizados/ Terminos programados a normalizar) * 100</t>
  </si>
  <si>
    <t>Integrar toda la información de la documentación doctrinaria de las bibliotecas judiciales en SIDN (Sistema Integrado Doctrinario y Normativo)</t>
  </si>
  <si>
    <t>Bibliotecas</t>
  </si>
  <si>
    <t>(Cantidad de bibliotecas integradas / Cantidad de bibliotecas programasdas para integrarse) *100</t>
  </si>
  <si>
    <t>Actualizar los registros del sistema de Relatorías  a nivel nacional</t>
  </si>
  <si>
    <t>Registros</t>
  </si>
  <si>
    <t>(Número de registros actualizados / Número de registros programados para actualizar) * 100</t>
  </si>
  <si>
    <t>Implementar el SIDN en las diferentes bibliotecas que integran el Sistema Nacional de Bibliotecas: Integración de la información Doctrinaria y Normativa</t>
  </si>
  <si>
    <t>(Cantidad de bibliotecas utilizando el aplicativo / cantidad de bibliotecas programadas) * 100</t>
  </si>
  <si>
    <t>Adecuarción Institucional</t>
  </si>
  <si>
    <t xml:space="preserve">Elaborar un diagnóstico de la gestión documental de la Rama Judicial,  que comprenda el diseño y actualización de las herramientas necesarias para aplicar los procesos de gestión documental. </t>
  </si>
  <si>
    <t>Diagnóstico</t>
  </si>
  <si>
    <t>(N°de documentos entregados / N° de documentos programados para entregar)* 100</t>
  </si>
  <si>
    <t>Organizar la documentación de la Rama Judicial conforme a las TRD y TVD.</t>
  </si>
  <si>
    <t>Despachos</t>
  </si>
  <si>
    <t>(N° de despachos organizados / N° de despachos programados para organizar) * 100</t>
  </si>
  <si>
    <t>Organizar, digitalizar, describir con el objeto de conservar documentos y expedientes de relevancia de las altas cortes, de la extinta justicia regional y otros despachos, con el objeto de preservar la memoria histórica institucional</t>
  </si>
  <si>
    <t>(N° de Folios de expedientes y documentos organizados, digitalizados y preparados para conservar/N° de Folios de expedientes y documentos programados para organizar, digitalizar y preparar para su conservación) * 100</t>
  </si>
  <si>
    <t>Organizar, describir y digitalizar expedientes penales, civiles, laborales y administrativos que tengan el carácter de históricos de despachos judiciales de Bogotá.</t>
  </si>
  <si>
    <t>(N° de Folios de expedientes con carácter histórico organizados, descritos y digitalizados/N° de Folios de expedientes con carácter histórico programados para ser organizados, descritos y digitalizados) * 100</t>
  </si>
  <si>
    <t>Organizar, describir y digitalizar expedientes de la jurisdicción constitucional e indígena que tengan el carácter de históricos</t>
  </si>
  <si>
    <t>Investigación, formulación y diseño del sistema de archivo judicial y recuperación de la memoría historico judicial como patrimonio nacional</t>
  </si>
  <si>
    <t>Organización de archivos judiciales correspondientes a oralidad</t>
  </si>
  <si>
    <t>metros lineales</t>
  </si>
  <si>
    <t>[Metros lineales de archivos organziados / Metros lineales proyectados para organizar] * 100</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</si>
  <si>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</si>
  <si>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</si>
  <si>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</si>
  <si>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</si>
  <si>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Propiciar la aplicación de nuevas tecnologías de la información y comunicaciones en la actividad judicial</t>
  </si>
  <si>
    <t>Soporte</t>
  </si>
  <si>
    <t>(Número de soportes entregados / Número de soporte programados ) * 100</t>
  </si>
  <si>
    <t xml:space="preserve">Implementar mecanismos para el acceso a la información pública y la protección de datos personales.   </t>
  </si>
  <si>
    <t>Mecanismo</t>
  </si>
  <si>
    <t>No. de mecanismos implementados / No. de mecanismos programados</t>
  </si>
  <si>
    <t>Propiciar nuevas formas didáctivas e ilustrativas que permitan a grupos vulnerables apropiar conocimientos en temas judiciales: Recopilar información</t>
  </si>
  <si>
    <t>Propiciar nuevas formas didácticas e ilustrativas que permitan a grupos vulnerables apropiar conocimientos en temas judiciales</t>
  </si>
  <si>
    <t>Forma (Material)</t>
  </si>
  <si>
    <t>(Cantidad de material producido / Cantidad de material requerido) * 100</t>
  </si>
  <si>
    <t>Propiciar la aplicación de nuevas tecnologias de la información y comunicaciones en la actividad judicial: realizar soporte y mantenimiento preventivo de la biblioteca jurídica virtual.</t>
  </si>
  <si>
    <t>Servicio</t>
  </si>
  <si>
    <t>(Número de servicios de mantenimiento realizados / Número de servicio de mantenimiento programado ) * 100</t>
  </si>
  <si>
    <t>Actualizar y adecuar las colecciones documentales de las bibliotecas de la Rama Judicial</t>
  </si>
  <si>
    <t>Títulos</t>
  </si>
  <si>
    <t>(Cantidad libros adquridos actualizadas / Cantidad de libros adquiridos actualizadas y programadas) * 100</t>
  </si>
  <si>
    <t>Publicar y divulgar la información en diversos medios físicos, ópticos, magnéticos y/o audiovisuales</t>
  </si>
  <si>
    <t>Publicaciones</t>
  </si>
  <si>
    <t>(No. de publicaciones  realizadas / No. de publicaciones  programadas) * 100</t>
  </si>
  <si>
    <t>Realizar teleconferencias y/o programas de televisión</t>
  </si>
  <si>
    <t>Programas</t>
  </si>
  <si>
    <t>(No. de teleconferencias o programas realizados y emitidos  / No. de teleconferencias o programas audiovisuales  programados) * 100</t>
  </si>
  <si>
    <t>Dotar y actualizar las bibliotecas judiciales con los elementos físicos y tecnólogicos de seguridad para un adecuado funcionamiento del SNB (Sistema Nacional de Bibliotecas)</t>
  </si>
  <si>
    <t>Bibliotecas Dotadas</t>
  </si>
  <si>
    <t>(Cantidad de bibliotecas dotadas / cantidad de bibliotecas programadas para dotación) * 100</t>
  </si>
  <si>
    <t>Realizar un diagnostico para Identificar una solución de canal audiovisual institucional de la Rama Judicial y su implementación</t>
  </si>
  <si>
    <t>Adoptar una solución para el canal audiovisual institucional de la Rama Judicial</t>
  </si>
  <si>
    <t>Canal Audiovisual</t>
  </si>
  <si>
    <t>Porcentaje de avance en la implementación del canal</t>
  </si>
  <si>
    <t>Realizar el mantenimiento y operación de la solución para el canal audiovisual institucional de la Rama Judicial</t>
  </si>
  <si>
    <t>Implementar el Registro Electrónico de Abogados, Litigantes y Auxiliares de la Justicia</t>
  </si>
  <si>
    <t>Digitalización e indexación del archivo específico</t>
  </si>
  <si>
    <t>Realizar labores de logística y coordinación que incluyan pruebas de captura y almacenamiento de información para la instalación del software para el registro  nacional de profesionales del derecho</t>
  </si>
  <si>
    <t>(Número de folios indexados /Número de folios programados´para indexar) * 100</t>
  </si>
  <si>
    <t>Expedir tarjetas para profesionales del derecho</t>
  </si>
  <si>
    <t>Llevar y mantener actualizado el registro de profesionales del derecho, jueces de paz y auxiliares de la justicia</t>
  </si>
  <si>
    <t>Licencias</t>
  </si>
  <si>
    <t>(Número de licencias expedidas/Número de licencias por expedir)*100</t>
  </si>
  <si>
    <t xml:space="preserve">Entrega a domicilio de documentos de identidad elaborados por la Unidad de Registro Nacional de abogados </t>
  </si>
  <si>
    <t>Unidad Contractado</t>
  </si>
  <si>
    <t>Compra, adecuación y mantenimiento del sistema de archivo físico de la URNA para los próximos 3 años</t>
  </si>
  <si>
    <t>Expedir licencias temporales</t>
  </si>
  <si>
    <t>Dar cumplimiento a la normatividad que autoriza el ejercicio profesional de estudiantes del derecho</t>
  </si>
  <si>
    <t>Diseño, aplicación y publicación del Fondo de documentos sociojurídicos de SINEJ</t>
  </si>
  <si>
    <t>Mejoramiento del contenido y la calidad de la información estadística</t>
  </si>
  <si>
    <t>(Número de documentos sociojurídicos SINEJ adquiridos / Número de documentos sociojurídicos SINEJ programados para ser adquiridos ) * 100</t>
  </si>
  <si>
    <t>ANEXO No. 3: PLAN ESTRATEGICO RAMA JUDICIAL 2015-2018</t>
  </si>
  <si>
    <t>Rama Judicial del Poder Público</t>
  </si>
  <si>
    <t>Consejo Superior de la Judicatura</t>
  </si>
  <si>
    <t>Realizar la dotación de mobiliario de los despachos judiciales en las sedes a nivel nacional</t>
  </si>
  <si>
    <t>Disponer de áreas adecuados para el trámite oral, la desconcentración judicial y la descongestión Judicial.</t>
  </si>
  <si>
    <t>Sedes programadas a dotar</t>
  </si>
  <si>
    <t>(Sumatoria de despachos judiciales adecuadas y dotadas / Número de despachos judiciales programadas a adecuar y dotar) * 100</t>
  </si>
  <si>
    <t>Contar con sedes adecuados a nivel nacional para los Juzgados de Pequeñas Causas y Plena Competencia a Nivel Nacional</t>
  </si>
  <si>
    <t>Número de Despachos adecuados y dotados</t>
  </si>
  <si>
    <t>Realizar los estudios de vulnerabilidad sísmica; Tramitar licencia de construcción y permisos requeridos; Realizar obras preliminares, Ejecutar obras de Reforzamiento Estructural, los acabados de la construcción; Realizar la interventoría</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</si>
  <si>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</si>
  <si>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(Número de actividades ejecutadas / Número de actividades programadas ) * 100</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</si>
  <si>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</si>
  <si>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</si>
  <si>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Diseño de Curso de Capacitación</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</si>
  <si>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</si>
  <si>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Discentes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</si>
  <si>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</si>
  <si>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Contratar el Diseño y Operación del Simulador para la Práctica Judicial  del VII Curso de formación judicial Inicial para Magistrados(as) y Jueces(zas) de la República de todas las especialidades y jurisdicciones.</t>
  </si>
  <si>
    <t>Simulador para práctica judicial</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</si>
  <si>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</si>
  <si>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</si>
  <si>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Protección de Resultados</t>
  </si>
  <si>
    <t>Convenio Interadministrativo</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</si>
  <si>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</si>
  <si>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Logística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</si>
  <si>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</si>
  <si>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</si>
  <si>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</si>
  <si>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Realizar cursos de inducción dirigidos a Empleados (as) de los despachos judiciales y personal administrativo que ingresan a la Rama Judicial a través del Concurso de Méritos</t>
  </si>
  <si>
    <t>Cursos de Formación</t>
  </si>
  <si>
    <t>(Número de cursos de formación ejecutados / Número de cursos de formación programados ) * 100</t>
  </si>
  <si>
    <t>Contratar la logística para la Formación en Derechos Humanos y DIH</t>
  </si>
  <si>
    <t>(Número de servidores judiciales capacitados / Número de servidores judiciales programacos a capacitar ) * 100</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</si>
  <si>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</si>
  <si>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</si>
  <si>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</si>
  <si>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</si>
  <si>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Capacitar de manera permanente en la implementación y profundización en las siguientes áreas del Derecho: Civil, Familia, Penal, Laboral, Contencioso Administrativo, Disciplinario, Constitucional, Restitución de Tierras y Justicia Transicional, a funcionarios (as) y empleados (as) de los despachos judiciales.</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</si>
  <si>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</si>
  <si>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</si>
  <si>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</si>
  <si>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</si>
  <si>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</si>
  <si>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</si>
  <si>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</si>
  <si>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</si>
  <si>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</si>
  <si>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</si>
  <si>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</si>
  <si>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</si>
  <si>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</si>
  <si>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</si>
  <si>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</si>
  <si>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</si>
  <si>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</si>
  <si>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</si>
  <si>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</si>
  <si>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</si>
  <si>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(Número de productos entregados / Número de productos contratados ) * 100</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</si>
  <si>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</si>
  <si>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</si>
  <si>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</si>
  <si>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</si>
  <si>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Contratar la logística para la Formación del  Programa de Formación Intercultural y de Derecho Propio para mejorar la Coordinación con el Sistema Judicial Nacional, la Jurisdicción especial Indígena y Grupos Étnicos</t>
  </si>
  <si>
    <t>Contratar la logística para la Formación en Sistema Integrado de Gestión de Calidad y Medio Ambiente</t>
  </si>
  <si>
    <t>Contratar la construcción de un (1) módulo sobre Justicia y Paz en la temática de La Reparación Integral para las Víctimas en la Justicia Transicional, víctimas de violencia sexual en el marco del conflicto armado - Auto 009 de 2015.</t>
  </si>
  <si>
    <t>Servicio Técnico Especializado</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</si>
  <si>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</si>
  <si>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</si>
  <si>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</si>
  <si>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</si>
  <si>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</si>
  <si>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</si>
  <si>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</si>
  <si>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</si>
  <si>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Publicación de Material Educativo</t>
  </si>
  <si>
    <t>Contratar la Investigación Académica Aplicada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</si>
  <si>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</si>
  <si>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</si>
  <si>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</si>
  <si>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Documentos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</si>
</sst>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11" x14ac:knownFonts="1">
    <font>
      <sz val="11"/>
      <color theme="1"/>
      <name val="Calibri"/>
      <family val="2"/>
      <scheme val="minor"/>
    </font>
    <font>
      <sz val="11"/>
      <color theme="1"/>
      <name val="Calibri"/>
      <family val="2"/>
      <scheme val="minor"/>
    </font>
    <font>
      <b/>
      <sz val="12"/>
      <color indexed="8"/>
      <name val="Trebuchet MS"/>
      <family val="2"/>
    </font>
    <font>
      <sz val="9"/>
      <color theme="1"/>
      <name val="Trebuchet MS"/>
      <family val="2"/>
    </font>
    <font>
      <b/>
      <sz val="9"/>
      <color theme="1"/>
      <name val="Trebuchet MS"/>
      <family val="2"/>
    </font>
    <font>
      <b/>
      <sz val="9"/>
      <color indexed="8"/>
      <name val="Trebuchet MS"/>
      <family val="2"/>
    </font>
    <font>
      <sz val="9"/>
      <name val="Trebuchet MS"/>
      <family val="2"/>
    </font>
    <font>
      <sz val="9"/>
      <color indexed="8"/>
      <name val="Trebuchet MS"/>
      <family val="2"/>
    </font>
    <font>
      <i/>
      <sz val="16"/>
      <name val="Monotype Corsiva"/>
      <family val="4"/>
    </font>
    <font>
      <i/>
      <sz val="16"/>
      <color indexed="8"/>
      <name val="Monotype Corsiva"/>
      <family val="4"/>
    </font>
    <font>
      <b/>
      <sz val="12"/>
      <color theme="0"/>
      <name val="Trebuchet MS"/>
      <family val="2"/>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249977111117893"/>
        <bgColor indexed="64"/>
      </patternFill>
    </fill>
  </fills>
  <borders count="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3" fillId="0" borderId="0" xfId="0" applyFont="1" applyAlignment="1">
      <alignment vertical="center" wrapText="1"/>
    </xf>
    <xf numFmtId="3" fontId="5" fillId="2"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wrapText="1"/>
    </xf>
    <xf numFmtId="9" fontId="3" fillId="0" borderId="3"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4" fontId="3" fillId="0" borderId="3" xfId="0" applyNumberFormat="1" applyFont="1" applyFill="1" applyBorder="1" applyAlignment="1">
      <alignment horizontal="righ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4" fontId="3" fillId="0" borderId="0" xfId="0" applyNumberFormat="1" applyFont="1" applyAlignment="1">
      <alignment vertical="center" wrapText="1"/>
    </xf>
    <xf numFmtId="0" fontId="2" fillId="4" borderId="0" xfId="0" applyFont="1" applyFill="1" applyBorder="1" applyAlignment="1">
      <alignment vertical="center"/>
    </xf>
    <xf numFmtId="3" fontId="6" fillId="4" borderId="0" xfId="0" applyNumberFormat="1" applyFont="1" applyFill="1" applyBorder="1" applyAlignment="1">
      <alignment horizontal="left"/>
    </xf>
    <xf numFmtId="0" fontId="6" fillId="4" borderId="0" xfId="0" applyFont="1" applyFill="1" applyBorder="1"/>
    <xf numFmtId="3" fontId="8" fillId="4" borderId="0" xfId="0" applyNumberFormat="1" applyFont="1" applyFill="1" applyBorder="1" applyAlignment="1">
      <alignment horizontal="left"/>
    </xf>
    <xf numFmtId="0" fontId="9" fillId="4" borderId="0" xfId="0" applyFont="1" applyFill="1" applyBorder="1" applyAlignment="1">
      <alignment horizontal="left" vertical="center"/>
    </xf>
    <xf numFmtId="0" fontId="6" fillId="4" borderId="0" xfId="0" applyFont="1" applyFill="1"/>
    <xf numFmtId="0" fontId="7" fillId="4" borderId="0" xfId="0" applyFont="1" applyFill="1" applyBorder="1" applyAlignment="1">
      <alignment vertical="center"/>
    </xf>
    <xf numFmtId="0" fontId="3" fillId="4" borderId="0" xfId="0" applyFont="1" applyFill="1" applyAlignment="1">
      <alignment vertical="center" wrapText="1"/>
    </xf>
    <xf numFmtId="3" fontId="8" fillId="4" borderId="0" xfId="0" applyNumberFormat="1" applyFont="1" applyFill="1" applyBorder="1" applyAlignment="1">
      <alignment horizontal="left"/>
    </xf>
    <xf numFmtId="0" fontId="9" fillId="4" borderId="0" xfId="0" applyFont="1" applyFill="1" applyBorder="1" applyAlignment="1">
      <alignment horizontal="left" vertical="center"/>
    </xf>
    <xf numFmtId="0" fontId="4"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4" fontId="5" fillId="3" borderId="7"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498475</xdr:colOff>
      <xdr:row>0</xdr:row>
      <xdr:rowOff>73025</xdr:rowOff>
    </xdr:from>
    <xdr:to>
      <xdr:col>1</xdr:col>
      <xdr:colOff>1304925</xdr:colOff>
      <xdr:row>4</xdr:row>
      <xdr:rowOff>219075</xdr:rowOff>
    </xdr:to>
    <xdr:pic>
      <xdr:nvPicPr>
        <xdr:cNvPr id="2" name="Imagen 1"/>
        <xdr:cNvPicPr>
          <a:picLocks noChangeAspect="1"/>
        </xdr:cNvPicPr>
      </xdr:nvPicPr>
      <xdr:blipFill>
        <a:blip xmlns:r="http://schemas.openxmlformats.org/officeDocument/2006/relationships" r:embed="rId1"/>
        <a:stretch>
          <a:fillRect/>
        </a:stretch>
      </xdr:blipFill>
      <xdr:spPr>
        <a:xfrm>
          <a:off x="965200" y="73025"/>
          <a:ext cx="806450" cy="1050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8"/>
  <sheetViews>
    <sheetView tabSelected="1" workbookViewId="0">
      <pane xSplit="1" ySplit="9" topLeftCell="B237" activePane="bottomRight" state="frozen"/>
      <selection pane="topRight" activeCell="C1" sqref="C1"/>
      <selection pane="bottomLeft" activeCell="A5" sqref="A5"/>
      <selection pane="bottomRight" activeCell="D240" sqref="D240"/>
    </sheetView>
  </sheetViews>
  <sheetFormatPr baseColWidth="10" defaultColWidth="11.42578125" defaultRowHeight="15" x14ac:dyDescent="0.25"/>
  <cols>
    <col min="1" max="1" width="7" style="12" customWidth="1"/>
    <col min="2" max="2" width="20.42578125" style="13" customWidth="1"/>
    <col min="3" max="3" width="29.42578125" style="12" customWidth="1"/>
    <col min="4" max="4" width="30.42578125" style="12" customWidth="1"/>
    <col min="5" max="5" width="23.5703125" style="12" customWidth="1"/>
    <col min="6" max="6" width="40.7109375" style="12" customWidth="1"/>
    <col min="7" max="7" width="44.7109375" style="12" customWidth="1"/>
    <col min="8" max="8" width="13" style="12" customWidth="1"/>
    <col min="9" max="9" width="17.85546875" style="12" customWidth="1"/>
    <col min="10" max="10" width="33" style="1" customWidth="1"/>
    <col min="11" max="11" width="20.140625" style="1" customWidth="1"/>
    <col min="12" max="12" width="16" style="1" customWidth="1"/>
    <col min="13" max="16384" width="11.42578125" style="1"/>
  </cols>
  <sheetData>
    <row r="1" spans="1:26" s="20" customFormat="1" ht="17.25" customHeight="1" x14ac:dyDescent="0.35">
      <c r="B1" s="15"/>
      <c r="C1" s="16"/>
      <c r="D1" s="16"/>
      <c r="E1" s="15"/>
      <c r="F1" s="15"/>
      <c r="G1" s="15"/>
      <c r="H1" s="15"/>
      <c r="I1" s="15"/>
      <c r="J1" s="15"/>
      <c r="K1" s="15"/>
      <c r="L1" s="15"/>
      <c r="M1" s="15"/>
      <c r="N1" s="15"/>
      <c r="O1" s="15"/>
      <c r="P1" s="15"/>
      <c r="Q1" s="15"/>
      <c r="R1" s="15"/>
      <c r="S1" s="15"/>
      <c r="T1" s="15"/>
      <c r="U1" s="15"/>
      <c r="V1" s="15"/>
      <c r="W1" s="15"/>
      <c r="X1" s="15"/>
      <c r="Y1" s="21"/>
      <c r="Z1" s="21"/>
    </row>
    <row r="2" spans="1:26" s="20" customFormat="1" ht="18" customHeight="1" x14ac:dyDescent="0.35">
      <c r="B2" s="17"/>
      <c r="C2" s="23" t="s">
        <v>523</v>
      </c>
      <c r="D2" s="23"/>
      <c r="E2" s="23"/>
      <c r="F2" s="23"/>
      <c r="G2" s="23"/>
      <c r="H2" s="23"/>
      <c r="I2" s="23"/>
      <c r="J2" s="18"/>
      <c r="K2" s="18"/>
      <c r="L2" s="18"/>
      <c r="M2" s="18"/>
      <c r="N2" s="18"/>
      <c r="O2" s="18"/>
      <c r="P2" s="18"/>
      <c r="Q2" s="18"/>
      <c r="R2" s="18"/>
      <c r="S2" s="18"/>
      <c r="T2" s="18"/>
      <c r="U2" s="18"/>
      <c r="V2" s="18"/>
      <c r="W2" s="18"/>
      <c r="X2" s="18"/>
    </row>
    <row r="3" spans="1:26" s="20" customFormat="1" ht="18" customHeight="1" x14ac:dyDescent="0.35">
      <c r="B3" s="17"/>
      <c r="C3" s="24" t="s">
        <v>524</v>
      </c>
      <c r="D3" s="24"/>
      <c r="E3" s="24"/>
      <c r="F3" s="24"/>
      <c r="G3" s="24"/>
      <c r="H3" s="24"/>
      <c r="I3" s="24"/>
      <c r="J3" s="19"/>
      <c r="K3" s="19"/>
      <c r="L3" s="19"/>
      <c r="M3" s="19"/>
      <c r="N3" s="19"/>
      <c r="O3" s="19"/>
      <c r="P3" s="19"/>
      <c r="Q3" s="19"/>
      <c r="R3" s="19"/>
      <c r="S3" s="19"/>
      <c r="T3" s="19"/>
      <c r="U3" s="19"/>
      <c r="V3" s="19"/>
      <c r="W3" s="19"/>
      <c r="X3" s="19"/>
    </row>
    <row r="4" spans="1:26" s="20" customFormat="1" ht="18" customHeight="1" x14ac:dyDescent="0.35">
      <c r="B4" s="15"/>
      <c r="C4" s="17"/>
      <c r="D4" s="15"/>
      <c r="E4" s="15"/>
      <c r="F4" s="15"/>
      <c r="G4" s="15"/>
      <c r="H4" s="15"/>
      <c r="I4" s="15"/>
      <c r="J4" s="15"/>
      <c r="K4" s="15"/>
      <c r="L4" s="15"/>
      <c r="M4" s="15"/>
      <c r="N4" s="15"/>
      <c r="O4" s="15"/>
      <c r="P4" s="15"/>
      <c r="Q4" s="15"/>
      <c r="R4" s="15"/>
      <c r="S4" s="15"/>
      <c r="T4" s="15"/>
      <c r="U4" s="15"/>
      <c r="V4" s="15"/>
      <c r="W4" s="15"/>
      <c r="X4" s="15"/>
    </row>
    <row r="5" spans="1:26" s="20" customFormat="1" ht="18" customHeight="1" x14ac:dyDescent="0.35">
      <c r="B5" s="15"/>
      <c r="C5" s="15"/>
      <c r="D5" s="15"/>
      <c r="E5" s="15"/>
      <c r="F5" s="15"/>
      <c r="G5" s="15"/>
      <c r="H5" s="15"/>
      <c r="I5" s="15"/>
      <c r="J5" s="15"/>
      <c r="K5" s="15"/>
      <c r="L5" s="15"/>
      <c r="M5" s="15"/>
      <c r="N5" s="15"/>
      <c r="O5" s="15"/>
      <c r="P5" s="15"/>
      <c r="Q5" s="15"/>
      <c r="R5" s="15"/>
      <c r="S5" s="15"/>
      <c r="T5" s="15"/>
      <c r="U5" s="15"/>
      <c r="V5" s="15"/>
      <c r="W5" s="15"/>
      <c r="X5" s="15"/>
    </row>
    <row r="6" spans="1:26" s="22" customFormat="1" x14ac:dyDescent="0.25">
      <c r="A6" s="13"/>
      <c r="B6" s="13"/>
      <c r="C6" s="13"/>
      <c r="D6" s="13"/>
      <c r="E6" s="13"/>
      <c r="F6" s="13"/>
      <c r="G6" s="13"/>
      <c r="H6" s="13"/>
      <c r="I6" s="13"/>
    </row>
    <row r="7" spans="1:26" s="22" customFormat="1" x14ac:dyDescent="0.25">
      <c r="A7" s="13"/>
      <c r="B7" s="13"/>
      <c r="C7" s="13"/>
      <c r="D7" s="13"/>
      <c r="E7" s="13"/>
      <c r="F7" s="13"/>
      <c r="G7" s="13"/>
      <c r="H7" s="13"/>
      <c r="I7" s="13"/>
    </row>
    <row r="8" spans="1:26" s="22" customFormat="1" x14ac:dyDescent="0.25">
      <c r="A8" s="13"/>
      <c r="B8" s="13"/>
      <c r="C8" s="13"/>
      <c r="D8" s="13"/>
      <c r="E8" s="13"/>
      <c r="F8" s="13"/>
      <c r="G8" s="13"/>
      <c r="H8" s="13"/>
      <c r="I8" s="13"/>
    </row>
    <row r="9" spans="1:26" ht="24.75" customHeight="1" x14ac:dyDescent="0.25">
      <c r="A9" s="36" t="s">
        <v>522</v>
      </c>
      <c r="B9" s="37"/>
      <c r="C9" s="37"/>
      <c r="D9" s="37"/>
      <c r="E9" s="37"/>
      <c r="F9" s="37"/>
      <c r="G9" s="37"/>
      <c r="H9" s="37"/>
      <c r="I9" s="37"/>
      <c r="J9" s="37"/>
      <c r="K9" s="37"/>
      <c r="L9" s="37"/>
    </row>
    <row r="10" spans="1:26" ht="15" customHeight="1" x14ac:dyDescent="0.25">
      <c r="A10" s="34" t="s">
        <v>0</v>
      </c>
      <c r="B10" s="25" t="s">
        <v>1</v>
      </c>
      <c r="C10" s="26" t="s">
        <v>2</v>
      </c>
      <c r="D10" s="27" t="s">
        <v>3</v>
      </c>
      <c r="E10" s="28" t="s">
        <v>4</v>
      </c>
      <c r="F10" s="27" t="s">
        <v>5</v>
      </c>
      <c r="G10" s="28" t="s">
        <v>6</v>
      </c>
      <c r="H10" s="30" t="s">
        <v>7</v>
      </c>
      <c r="I10" s="31"/>
      <c r="J10" s="32" t="s">
        <v>8</v>
      </c>
      <c r="K10" s="32" t="s">
        <v>9</v>
      </c>
      <c r="L10" s="27" t="s">
        <v>10</v>
      </c>
    </row>
    <row r="11" spans="1:26" x14ac:dyDescent="0.25">
      <c r="A11" s="35"/>
      <c r="B11" s="25"/>
      <c r="C11" s="26"/>
      <c r="D11" s="27"/>
      <c r="E11" s="29"/>
      <c r="F11" s="27"/>
      <c r="G11" s="29"/>
      <c r="H11" s="2" t="s">
        <v>11</v>
      </c>
      <c r="I11" s="3" t="s">
        <v>12</v>
      </c>
      <c r="J11" s="33"/>
      <c r="K11" s="33"/>
      <c r="L11" s="27"/>
    </row>
    <row r="12" spans="1:26" s="5" customFormat="1" ht="105" x14ac:dyDescent="0.25">
      <c r="A12" s="4">
        <v>1</v>
      </c>
      <c r="B12" s="4" t="s">
        <v>13</v>
      </c>
      <c r="C12" s="4" t="s">
        <v>14</v>
      </c>
      <c r="D12" s="4" t="s">
        <v>15</v>
      </c>
      <c r="E12" s="4" t="s">
        <v>16</v>
      </c>
      <c r="F12" s="4" t="s">
        <v>17</v>
      </c>
      <c r="G12" s="4" t="s">
        <v>18</v>
      </c>
      <c r="H12" s="4">
        <v>1</v>
      </c>
      <c r="I12" s="4" t="s">
        <v>19</v>
      </c>
      <c r="J12" s="4" t="s">
        <v>20</v>
      </c>
      <c r="K12" s="4" t="s">
        <v>21</v>
      </c>
      <c r="L12" s="4" t="s">
        <v>22</v>
      </c>
    </row>
    <row r="13" spans="1:26" s="5" customFormat="1" ht="105" x14ac:dyDescent="0.25">
      <c r="A13" s="4">
        <f>+A12+1</f>
        <v>2</v>
      </c>
      <c r="B13" s="4" t="s">
        <v>13</v>
      </c>
      <c r="C13" s="4" t="s">
        <v>14</v>
      </c>
      <c r="D13" s="4" t="s">
        <v>15</v>
      </c>
      <c r="E13" s="4" t="s">
        <v>16</v>
      </c>
      <c r="F13" s="4" t="s">
        <v>23</v>
      </c>
      <c r="G13" s="4" t="s">
        <v>18</v>
      </c>
      <c r="H13" s="4">
        <v>1</v>
      </c>
      <c r="I13" s="4" t="s">
        <v>19</v>
      </c>
      <c r="J13" s="4" t="s">
        <v>20</v>
      </c>
      <c r="K13" s="4" t="s">
        <v>21</v>
      </c>
      <c r="L13" s="4" t="s">
        <v>22</v>
      </c>
    </row>
    <row r="14" spans="1:26" s="5" customFormat="1" ht="105" x14ac:dyDescent="0.25">
      <c r="A14" s="4">
        <f t="shared" ref="A14:A77" si="0">+A13+1</f>
        <v>3</v>
      </c>
      <c r="B14" s="4" t="s">
        <v>13</v>
      </c>
      <c r="C14" s="4" t="s">
        <v>14</v>
      </c>
      <c r="D14" s="4" t="s">
        <v>15</v>
      </c>
      <c r="E14" s="4" t="s">
        <v>16</v>
      </c>
      <c r="F14" s="4" t="s">
        <v>24</v>
      </c>
      <c r="G14" s="4" t="s">
        <v>18</v>
      </c>
      <c r="H14" s="6">
        <v>1</v>
      </c>
      <c r="I14" s="4" t="s">
        <v>25</v>
      </c>
      <c r="J14" s="4" t="s">
        <v>20</v>
      </c>
      <c r="K14" s="4" t="s">
        <v>21</v>
      </c>
      <c r="L14" s="4" t="s">
        <v>22</v>
      </c>
    </row>
    <row r="15" spans="1:26" s="5" customFormat="1" ht="120" x14ac:dyDescent="0.25">
      <c r="A15" s="4">
        <f t="shared" si="0"/>
        <v>4</v>
      </c>
      <c r="B15" s="4" t="s">
        <v>13</v>
      </c>
      <c r="C15" s="4" t="s">
        <v>14</v>
      </c>
      <c r="D15" s="4" t="s">
        <v>15</v>
      </c>
      <c r="E15" s="4" t="s">
        <v>16</v>
      </c>
      <c r="F15" s="4" t="s">
        <v>26</v>
      </c>
      <c r="G15" s="4" t="s">
        <v>27</v>
      </c>
      <c r="H15" s="6">
        <v>1</v>
      </c>
      <c r="I15" s="4" t="s">
        <v>28</v>
      </c>
      <c r="J15" s="7" t="s">
        <v>29</v>
      </c>
      <c r="K15" s="7" t="s">
        <v>21</v>
      </c>
      <c r="L15" s="4" t="s">
        <v>22</v>
      </c>
    </row>
    <row r="16" spans="1:26" s="5" customFormat="1" ht="105" x14ac:dyDescent="0.25">
      <c r="A16" s="4">
        <f t="shared" si="0"/>
        <v>5</v>
      </c>
      <c r="B16" s="4" t="s">
        <v>13</v>
      </c>
      <c r="C16" s="4" t="s">
        <v>14</v>
      </c>
      <c r="D16" s="4" t="s">
        <v>15</v>
      </c>
      <c r="E16" s="4" t="s">
        <v>16</v>
      </c>
      <c r="F16" s="4" t="s">
        <v>30</v>
      </c>
      <c r="G16" s="4" t="s">
        <v>27</v>
      </c>
      <c r="H16" s="6">
        <v>1</v>
      </c>
      <c r="I16" s="4" t="s">
        <v>31</v>
      </c>
      <c r="J16" s="4" t="s">
        <v>20</v>
      </c>
      <c r="K16" s="4" t="s">
        <v>21</v>
      </c>
      <c r="L16" s="4" t="s">
        <v>22</v>
      </c>
    </row>
    <row r="17" spans="1:12" s="5" customFormat="1" ht="105" x14ac:dyDescent="0.25">
      <c r="A17" s="4">
        <f t="shared" si="0"/>
        <v>6</v>
      </c>
      <c r="B17" s="4" t="s">
        <v>13</v>
      </c>
      <c r="C17" s="4" t="s">
        <v>14</v>
      </c>
      <c r="D17" s="4" t="s">
        <v>15</v>
      </c>
      <c r="E17" s="4" t="s">
        <v>16</v>
      </c>
      <c r="F17" s="4" t="s">
        <v>32</v>
      </c>
      <c r="G17" s="4" t="s">
        <v>27</v>
      </c>
      <c r="H17" s="4">
        <v>3</v>
      </c>
      <c r="I17" s="4" t="s">
        <v>33</v>
      </c>
      <c r="J17" s="4" t="s">
        <v>34</v>
      </c>
      <c r="K17" s="7" t="s">
        <v>35</v>
      </c>
      <c r="L17" s="4" t="s">
        <v>22</v>
      </c>
    </row>
    <row r="18" spans="1:12" s="5" customFormat="1" ht="105" x14ac:dyDescent="0.25">
      <c r="A18" s="4">
        <f t="shared" si="0"/>
        <v>7</v>
      </c>
      <c r="B18" s="4" t="s">
        <v>13</v>
      </c>
      <c r="C18" s="4" t="s">
        <v>14</v>
      </c>
      <c r="D18" s="4" t="s">
        <v>15</v>
      </c>
      <c r="E18" s="4" t="s">
        <v>16</v>
      </c>
      <c r="F18" s="4" t="s">
        <v>36</v>
      </c>
      <c r="G18" s="4" t="s">
        <v>27</v>
      </c>
      <c r="H18" s="8">
        <v>75300</v>
      </c>
      <c r="I18" s="4" t="s">
        <v>37</v>
      </c>
      <c r="J18" s="7" t="s">
        <v>38</v>
      </c>
      <c r="K18" s="7" t="s">
        <v>21</v>
      </c>
      <c r="L18" s="4" t="s">
        <v>22</v>
      </c>
    </row>
    <row r="19" spans="1:12" s="5" customFormat="1" ht="105" x14ac:dyDescent="0.25">
      <c r="A19" s="4">
        <f t="shared" si="0"/>
        <v>8</v>
      </c>
      <c r="B19" s="4" t="s">
        <v>13</v>
      </c>
      <c r="C19" s="4" t="s">
        <v>14</v>
      </c>
      <c r="D19" s="4" t="s">
        <v>15</v>
      </c>
      <c r="E19" s="4" t="s">
        <v>16</v>
      </c>
      <c r="F19" s="4" t="s">
        <v>39</v>
      </c>
      <c r="G19" s="4" t="s">
        <v>18</v>
      </c>
      <c r="H19" s="4">
        <v>1</v>
      </c>
      <c r="I19" s="4" t="s">
        <v>19</v>
      </c>
      <c r="J19" s="4" t="s">
        <v>20</v>
      </c>
      <c r="K19" s="4" t="s">
        <v>21</v>
      </c>
      <c r="L19" s="4" t="s">
        <v>22</v>
      </c>
    </row>
    <row r="20" spans="1:12" s="5" customFormat="1" ht="105" x14ac:dyDescent="0.25">
      <c r="A20" s="4">
        <f t="shared" si="0"/>
        <v>9</v>
      </c>
      <c r="B20" s="4" t="s">
        <v>13</v>
      </c>
      <c r="C20" s="4" t="s">
        <v>14</v>
      </c>
      <c r="D20" s="4" t="s">
        <v>15</v>
      </c>
      <c r="E20" s="4" t="s">
        <v>16</v>
      </c>
      <c r="F20" s="4" t="s">
        <v>40</v>
      </c>
      <c r="G20" s="4" t="s">
        <v>18</v>
      </c>
      <c r="H20" s="4">
        <v>1</v>
      </c>
      <c r="I20" s="4" t="s">
        <v>41</v>
      </c>
      <c r="J20" s="4" t="s">
        <v>34</v>
      </c>
      <c r="K20" s="7" t="s">
        <v>35</v>
      </c>
      <c r="L20" s="4" t="s">
        <v>22</v>
      </c>
    </row>
    <row r="21" spans="1:12" s="5" customFormat="1" ht="120" x14ac:dyDescent="0.25">
      <c r="A21" s="4">
        <f t="shared" si="0"/>
        <v>10</v>
      </c>
      <c r="B21" s="4" t="s">
        <v>13</v>
      </c>
      <c r="C21" s="4" t="s">
        <v>14</v>
      </c>
      <c r="D21" s="4" t="s">
        <v>15</v>
      </c>
      <c r="E21" s="4" t="s">
        <v>16</v>
      </c>
      <c r="F21" s="4" t="s">
        <v>42</v>
      </c>
      <c r="G21" s="4" t="s">
        <v>27</v>
      </c>
      <c r="H21" s="6">
        <v>1</v>
      </c>
      <c r="I21" s="4" t="s">
        <v>43</v>
      </c>
      <c r="J21" s="7" t="s">
        <v>44</v>
      </c>
      <c r="K21" s="7" t="s">
        <v>35</v>
      </c>
      <c r="L21" s="4" t="s">
        <v>22</v>
      </c>
    </row>
    <row r="22" spans="1:12" s="5" customFormat="1" ht="105" x14ac:dyDescent="0.25">
      <c r="A22" s="4">
        <f t="shared" si="0"/>
        <v>11</v>
      </c>
      <c r="B22" s="4" t="s">
        <v>13</v>
      </c>
      <c r="C22" s="4" t="s">
        <v>14</v>
      </c>
      <c r="D22" s="4" t="s">
        <v>15</v>
      </c>
      <c r="E22" s="4" t="s">
        <v>16</v>
      </c>
      <c r="F22" s="4" t="s">
        <v>45</v>
      </c>
      <c r="G22" s="4" t="s">
        <v>18</v>
      </c>
      <c r="H22" s="6">
        <v>1</v>
      </c>
      <c r="I22" s="4" t="s">
        <v>46</v>
      </c>
      <c r="J22" s="4" t="s">
        <v>34</v>
      </c>
      <c r="K22" s="7" t="s">
        <v>35</v>
      </c>
      <c r="L22" s="4" t="s">
        <v>22</v>
      </c>
    </row>
    <row r="23" spans="1:12" s="5" customFormat="1" ht="105" x14ac:dyDescent="0.25">
      <c r="A23" s="4">
        <f t="shared" si="0"/>
        <v>12</v>
      </c>
      <c r="B23" s="4" t="s">
        <v>13</v>
      </c>
      <c r="C23" s="4" t="s">
        <v>14</v>
      </c>
      <c r="D23" s="4" t="s">
        <v>15</v>
      </c>
      <c r="E23" s="4" t="s">
        <v>16</v>
      </c>
      <c r="F23" s="4" t="s">
        <v>47</v>
      </c>
      <c r="G23" s="4" t="s">
        <v>48</v>
      </c>
      <c r="H23" s="4">
        <v>1</v>
      </c>
      <c r="I23" s="4" t="s">
        <v>49</v>
      </c>
      <c r="J23" s="7" t="s">
        <v>20</v>
      </c>
      <c r="K23" s="7" t="s">
        <v>35</v>
      </c>
      <c r="L23" s="4" t="s">
        <v>22</v>
      </c>
    </row>
    <row r="24" spans="1:12" s="5" customFormat="1" ht="105" x14ac:dyDescent="0.25">
      <c r="A24" s="4">
        <f t="shared" si="0"/>
        <v>13</v>
      </c>
      <c r="B24" s="4" t="s">
        <v>13</v>
      </c>
      <c r="C24" s="4" t="s">
        <v>14</v>
      </c>
      <c r="D24" s="4" t="s">
        <v>15</v>
      </c>
      <c r="E24" s="4" t="s">
        <v>16</v>
      </c>
      <c r="F24" s="4" t="s">
        <v>50</v>
      </c>
      <c r="G24" s="4" t="s">
        <v>18</v>
      </c>
      <c r="H24" s="4">
        <v>1</v>
      </c>
      <c r="I24" s="4" t="s">
        <v>51</v>
      </c>
      <c r="J24" s="4" t="s">
        <v>20</v>
      </c>
      <c r="K24" s="4" t="s">
        <v>21</v>
      </c>
      <c r="L24" s="4" t="s">
        <v>22</v>
      </c>
    </row>
    <row r="25" spans="1:12" s="5" customFormat="1" ht="105" x14ac:dyDescent="0.25">
      <c r="A25" s="4">
        <f t="shared" si="0"/>
        <v>14</v>
      </c>
      <c r="B25" s="4" t="s">
        <v>13</v>
      </c>
      <c r="C25" s="4" t="s">
        <v>14</v>
      </c>
      <c r="D25" s="4" t="s">
        <v>15</v>
      </c>
      <c r="E25" s="4" t="s">
        <v>16</v>
      </c>
      <c r="F25" s="4" t="s">
        <v>52</v>
      </c>
      <c r="G25" s="4" t="s">
        <v>18</v>
      </c>
      <c r="H25" s="4">
        <v>3</v>
      </c>
      <c r="I25" s="4" t="s">
        <v>53</v>
      </c>
      <c r="J25" s="4" t="s">
        <v>54</v>
      </c>
      <c r="K25" s="4" t="s">
        <v>35</v>
      </c>
      <c r="L25" s="4" t="s">
        <v>22</v>
      </c>
    </row>
    <row r="26" spans="1:12" s="5" customFormat="1" ht="105" x14ac:dyDescent="0.25">
      <c r="A26" s="4">
        <f t="shared" si="0"/>
        <v>15</v>
      </c>
      <c r="B26" s="4" t="s">
        <v>13</v>
      </c>
      <c r="C26" s="4" t="s">
        <v>14</v>
      </c>
      <c r="D26" s="4" t="s">
        <v>15</v>
      </c>
      <c r="E26" s="4" t="s">
        <v>16</v>
      </c>
      <c r="F26" s="4" t="s">
        <v>55</v>
      </c>
      <c r="G26" s="4" t="s">
        <v>55</v>
      </c>
      <c r="H26" s="4">
        <v>1</v>
      </c>
      <c r="I26" s="4" t="s">
        <v>53</v>
      </c>
      <c r="J26" s="4" t="s">
        <v>54</v>
      </c>
      <c r="K26" s="4" t="s">
        <v>35</v>
      </c>
      <c r="L26" s="4" t="s">
        <v>22</v>
      </c>
    </row>
    <row r="27" spans="1:12" s="5" customFormat="1" ht="105" x14ac:dyDescent="0.25">
      <c r="A27" s="4">
        <f t="shared" si="0"/>
        <v>16</v>
      </c>
      <c r="B27" s="4" t="s">
        <v>13</v>
      </c>
      <c r="C27" s="4" t="s">
        <v>14</v>
      </c>
      <c r="D27" s="4" t="s">
        <v>15</v>
      </c>
      <c r="E27" s="4" t="s">
        <v>16</v>
      </c>
      <c r="F27" s="4" t="s">
        <v>56</v>
      </c>
      <c r="G27" s="4" t="s">
        <v>48</v>
      </c>
      <c r="H27" s="4">
        <v>1</v>
      </c>
      <c r="I27" s="4" t="s">
        <v>51</v>
      </c>
      <c r="J27" s="7" t="s">
        <v>20</v>
      </c>
      <c r="K27" s="7" t="s">
        <v>35</v>
      </c>
      <c r="L27" s="4" t="s">
        <v>22</v>
      </c>
    </row>
    <row r="28" spans="1:12" s="5" customFormat="1" ht="105" x14ac:dyDescent="0.25">
      <c r="A28" s="4">
        <f t="shared" si="0"/>
        <v>17</v>
      </c>
      <c r="B28" s="4" t="s">
        <v>13</v>
      </c>
      <c r="C28" s="4" t="s">
        <v>14</v>
      </c>
      <c r="D28" s="4" t="s">
        <v>15</v>
      </c>
      <c r="E28" s="4" t="s">
        <v>16</v>
      </c>
      <c r="F28" s="4" t="s">
        <v>57</v>
      </c>
      <c r="G28" s="4" t="s">
        <v>18</v>
      </c>
      <c r="H28" s="4">
        <v>1</v>
      </c>
      <c r="I28" s="4" t="s">
        <v>58</v>
      </c>
      <c r="J28" s="4" t="s">
        <v>20</v>
      </c>
      <c r="K28" s="4" t="s">
        <v>21</v>
      </c>
      <c r="L28" s="4" t="s">
        <v>22</v>
      </c>
    </row>
    <row r="29" spans="1:12" s="5" customFormat="1" ht="105" x14ac:dyDescent="0.25">
      <c r="A29" s="4">
        <f t="shared" si="0"/>
        <v>18</v>
      </c>
      <c r="B29" s="4" t="s">
        <v>13</v>
      </c>
      <c r="C29" s="4" t="s">
        <v>14</v>
      </c>
      <c r="D29" s="4" t="s">
        <v>15</v>
      </c>
      <c r="E29" s="4" t="s">
        <v>16</v>
      </c>
      <c r="F29" s="4" t="s">
        <v>59</v>
      </c>
      <c r="G29" s="4" t="s">
        <v>18</v>
      </c>
      <c r="H29" s="4">
        <v>1</v>
      </c>
      <c r="I29" s="4" t="s">
        <v>58</v>
      </c>
      <c r="J29" s="4" t="s">
        <v>20</v>
      </c>
      <c r="K29" s="4" t="s">
        <v>21</v>
      </c>
      <c r="L29" s="4" t="s">
        <v>22</v>
      </c>
    </row>
    <row r="30" spans="1:12" s="5" customFormat="1" ht="105" x14ac:dyDescent="0.25">
      <c r="A30" s="4">
        <f t="shared" si="0"/>
        <v>19</v>
      </c>
      <c r="B30" s="4" t="s">
        <v>13</v>
      </c>
      <c r="C30" s="4" t="s">
        <v>14</v>
      </c>
      <c r="D30" s="4" t="s">
        <v>15</v>
      </c>
      <c r="E30" s="4" t="s">
        <v>16</v>
      </c>
      <c r="F30" s="4" t="s">
        <v>60</v>
      </c>
      <c r="G30" s="4" t="s">
        <v>18</v>
      </c>
      <c r="H30" s="4">
        <v>1</v>
      </c>
      <c r="I30" s="4" t="s">
        <v>58</v>
      </c>
      <c r="J30" s="4" t="s">
        <v>20</v>
      </c>
      <c r="K30" s="4" t="s">
        <v>21</v>
      </c>
      <c r="L30" s="4" t="s">
        <v>22</v>
      </c>
    </row>
    <row r="31" spans="1:12" s="5" customFormat="1" ht="120" x14ac:dyDescent="0.25">
      <c r="A31" s="4">
        <f t="shared" si="0"/>
        <v>20</v>
      </c>
      <c r="B31" s="4" t="s">
        <v>13</v>
      </c>
      <c r="C31" s="4" t="s">
        <v>14</v>
      </c>
      <c r="D31" s="4" t="s">
        <v>15</v>
      </c>
      <c r="E31" s="4" t="s">
        <v>16</v>
      </c>
      <c r="F31" s="4" t="s">
        <v>61</v>
      </c>
      <c r="G31" s="4" t="s">
        <v>27</v>
      </c>
      <c r="H31" s="6">
        <v>1</v>
      </c>
      <c r="I31" s="4" t="s">
        <v>43</v>
      </c>
      <c r="J31" s="7" t="s">
        <v>44</v>
      </c>
      <c r="K31" s="7" t="s">
        <v>35</v>
      </c>
      <c r="L31" s="4" t="s">
        <v>22</v>
      </c>
    </row>
    <row r="32" spans="1:12" s="5" customFormat="1" ht="105" x14ac:dyDescent="0.25">
      <c r="A32" s="4">
        <f t="shared" si="0"/>
        <v>21</v>
      </c>
      <c r="B32" s="4" t="s">
        <v>13</v>
      </c>
      <c r="C32" s="4" t="s">
        <v>14</v>
      </c>
      <c r="D32" s="4" t="s">
        <v>15</v>
      </c>
      <c r="E32" s="4" t="s">
        <v>16</v>
      </c>
      <c r="F32" s="4" t="s">
        <v>62</v>
      </c>
      <c r="G32" s="4" t="s">
        <v>27</v>
      </c>
      <c r="H32" s="4">
        <v>1</v>
      </c>
      <c r="I32" s="4" t="s">
        <v>33</v>
      </c>
      <c r="J32" s="4" t="s">
        <v>34</v>
      </c>
      <c r="K32" s="7" t="s">
        <v>35</v>
      </c>
      <c r="L32" s="4" t="s">
        <v>22</v>
      </c>
    </row>
    <row r="33" spans="1:12" s="5" customFormat="1" ht="105" x14ac:dyDescent="0.25">
      <c r="A33" s="4">
        <f t="shared" si="0"/>
        <v>22</v>
      </c>
      <c r="B33" s="4" t="s">
        <v>13</v>
      </c>
      <c r="C33" s="4" t="s">
        <v>14</v>
      </c>
      <c r="D33" s="4" t="s">
        <v>15</v>
      </c>
      <c r="E33" s="4" t="s">
        <v>16</v>
      </c>
      <c r="F33" s="4" t="s">
        <v>63</v>
      </c>
      <c r="G33" s="4" t="s">
        <v>64</v>
      </c>
      <c r="H33" s="4">
        <v>3</v>
      </c>
      <c r="I33" s="4" t="s">
        <v>33</v>
      </c>
      <c r="J33" s="4" t="s">
        <v>34</v>
      </c>
      <c r="K33" s="7" t="s">
        <v>35</v>
      </c>
      <c r="L33" s="4" t="s">
        <v>22</v>
      </c>
    </row>
    <row r="34" spans="1:12" s="5" customFormat="1" ht="105" x14ac:dyDescent="0.25">
      <c r="A34" s="4">
        <f t="shared" si="0"/>
        <v>23</v>
      </c>
      <c r="B34" s="4" t="s">
        <v>13</v>
      </c>
      <c r="C34" s="4" t="s">
        <v>14</v>
      </c>
      <c r="D34" s="4" t="s">
        <v>15</v>
      </c>
      <c r="E34" s="4" t="s">
        <v>16</v>
      </c>
      <c r="F34" s="4" t="s">
        <v>65</v>
      </c>
      <c r="G34" s="4" t="s">
        <v>64</v>
      </c>
      <c r="H34" s="6">
        <v>1</v>
      </c>
      <c r="I34" s="4" t="s">
        <v>66</v>
      </c>
      <c r="J34" s="4" t="s">
        <v>34</v>
      </c>
      <c r="K34" s="7" t="s">
        <v>35</v>
      </c>
      <c r="L34" s="4" t="s">
        <v>22</v>
      </c>
    </row>
    <row r="35" spans="1:12" s="5" customFormat="1" ht="120" x14ac:dyDescent="0.25">
      <c r="A35" s="4">
        <f t="shared" si="0"/>
        <v>24</v>
      </c>
      <c r="B35" s="4" t="s">
        <v>13</v>
      </c>
      <c r="C35" s="4" t="s">
        <v>14</v>
      </c>
      <c r="D35" s="4" t="s">
        <v>67</v>
      </c>
      <c r="E35" s="4" t="s">
        <v>68</v>
      </c>
      <c r="F35" s="4" t="s">
        <v>69</v>
      </c>
      <c r="G35" s="4" t="s">
        <v>70</v>
      </c>
      <c r="H35" s="4">
        <v>1</v>
      </c>
      <c r="I35" s="4" t="s">
        <v>71</v>
      </c>
      <c r="J35" s="7" t="s">
        <v>72</v>
      </c>
      <c r="K35" s="7" t="s">
        <v>35</v>
      </c>
      <c r="L35" s="4" t="s">
        <v>73</v>
      </c>
    </row>
    <row r="36" spans="1:12" s="5" customFormat="1" ht="120" x14ac:dyDescent="0.25">
      <c r="A36" s="4">
        <f t="shared" si="0"/>
        <v>25</v>
      </c>
      <c r="B36" s="4" t="s">
        <v>13</v>
      </c>
      <c r="C36" s="4" t="s">
        <v>14</v>
      </c>
      <c r="D36" s="4" t="s">
        <v>67</v>
      </c>
      <c r="E36" s="4" t="s">
        <v>68</v>
      </c>
      <c r="F36" s="4" t="s">
        <v>74</v>
      </c>
      <c r="G36" s="4" t="s">
        <v>75</v>
      </c>
      <c r="H36" s="4">
        <v>1</v>
      </c>
      <c r="I36" s="4" t="s">
        <v>76</v>
      </c>
      <c r="J36" s="7" t="s">
        <v>77</v>
      </c>
      <c r="K36" s="7" t="s">
        <v>35</v>
      </c>
      <c r="L36" s="4" t="s">
        <v>73</v>
      </c>
    </row>
    <row r="37" spans="1:12" s="5" customFormat="1" ht="105" x14ac:dyDescent="0.25">
      <c r="A37" s="4">
        <f t="shared" si="0"/>
        <v>26</v>
      </c>
      <c r="B37" s="4" t="s">
        <v>13</v>
      </c>
      <c r="C37" s="4" t="s">
        <v>14</v>
      </c>
      <c r="D37" s="4" t="s">
        <v>67</v>
      </c>
      <c r="E37" s="4" t="s">
        <v>68</v>
      </c>
      <c r="F37" s="4" t="s">
        <v>78</v>
      </c>
      <c r="G37" s="4" t="s">
        <v>75</v>
      </c>
      <c r="H37" s="6">
        <v>1</v>
      </c>
      <c r="I37" s="4" t="s">
        <v>79</v>
      </c>
      <c r="J37" s="7" t="s">
        <v>80</v>
      </c>
      <c r="K37" s="7" t="s">
        <v>21</v>
      </c>
      <c r="L37" s="4" t="s">
        <v>73</v>
      </c>
    </row>
    <row r="38" spans="1:12" s="5" customFormat="1" ht="120" x14ac:dyDescent="0.25">
      <c r="A38" s="4">
        <f t="shared" si="0"/>
        <v>27</v>
      </c>
      <c r="B38" s="4" t="s">
        <v>81</v>
      </c>
      <c r="C38" s="4" t="s">
        <v>82</v>
      </c>
      <c r="D38" s="4" t="s">
        <v>83</v>
      </c>
      <c r="E38" s="4" t="s">
        <v>84</v>
      </c>
      <c r="F38" s="4" t="s">
        <v>85</v>
      </c>
      <c r="G38" s="4" t="s">
        <v>86</v>
      </c>
      <c r="H38" s="8">
        <v>24800</v>
      </c>
      <c r="I38" s="4" t="s">
        <v>87</v>
      </c>
      <c r="J38" s="7" t="s">
        <v>88</v>
      </c>
      <c r="K38" s="7" t="s">
        <v>35</v>
      </c>
      <c r="L38" s="4" t="s">
        <v>89</v>
      </c>
    </row>
    <row r="39" spans="1:12" s="5" customFormat="1" ht="135" x14ac:dyDescent="0.25">
      <c r="A39" s="4">
        <f t="shared" si="0"/>
        <v>28</v>
      </c>
      <c r="B39" s="4" t="s">
        <v>81</v>
      </c>
      <c r="C39" s="4" t="s">
        <v>82</v>
      </c>
      <c r="D39" s="4" t="s">
        <v>83</v>
      </c>
      <c r="E39" s="4" t="s">
        <v>90</v>
      </c>
      <c r="F39" s="4" t="s">
        <v>85</v>
      </c>
      <c r="G39" s="4" t="s">
        <v>91</v>
      </c>
      <c r="H39" s="8">
        <v>35000</v>
      </c>
      <c r="I39" s="4" t="s">
        <v>92</v>
      </c>
      <c r="J39" s="7" t="s">
        <v>93</v>
      </c>
      <c r="K39" s="7" t="s">
        <v>35</v>
      </c>
      <c r="L39" s="4" t="s">
        <v>89</v>
      </c>
    </row>
    <row r="40" spans="1:12" s="5" customFormat="1" ht="135" x14ac:dyDescent="0.25">
      <c r="A40" s="4">
        <f t="shared" si="0"/>
        <v>29</v>
      </c>
      <c r="B40" s="4" t="s">
        <v>81</v>
      </c>
      <c r="C40" s="4" t="s">
        <v>82</v>
      </c>
      <c r="D40" s="4" t="s">
        <v>83</v>
      </c>
      <c r="E40" s="4" t="s">
        <v>94</v>
      </c>
      <c r="F40" s="4" t="s">
        <v>85</v>
      </c>
      <c r="G40" s="4" t="s">
        <v>95</v>
      </c>
      <c r="H40" s="8">
        <v>33000</v>
      </c>
      <c r="I40" s="4" t="s">
        <v>92</v>
      </c>
      <c r="J40" s="7" t="s">
        <v>93</v>
      </c>
      <c r="K40" s="7" t="s">
        <v>35</v>
      </c>
      <c r="L40" s="4" t="s">
        <v>89</v>
      </c>
    </row>
    <row r="41" spans="1:12" s="5" customFormat="1" ht="120" x14ac:dyDescent="0.25">
      <c r="A41" s="4">
        <f t="shared" si="0"/>
        <v>30</v>
      </c>
      <c r="B41" s="4" t="s">
        <v>81</v>
      </c>
      <c r="C41" s="4" t="s">
        <v>82</v>
      </c>
      <c r="D41" s="4" t="s">
        <v>83</v>
      </c>
      <c r="E41" s="4" t="s">
        <v>96</v>
      </c>
      <c r="F41" s="4" t="s">
        <v>97</v>
      </c>
      <c r="G41" s="4" t="s">
        <v>98</v>
      </c>
      <c r="H41" s="8">
        <v>19800</v>
      </c>
      <c r="I41" s="4" t="s">
        <v>99</v>
      </c>
      <c r="J41" s="7" t="s">
        <v>100</v>
      </c>
      <c r="K41" s="7" t="s">
        <v>35</v>
      </c>
      <c r="L41" s="4" t="s">
        <v>89</v>
      </c>
    </row>
    <row r="42" spans="1:12" s="5" customFormat="1" ht="120" x14ac:dyDescent="0.25">
      <c r="A42" s="4">
        <f t="shared" si="0"/>
        <v>31</v>
      </c>
      <c r="B42" s="4" t="s">
        <v>81</v>
      </c>
      <c r="C42" s="4" t="s">
        <v>82</v>
      </c>
      <c r="D42" s="4" t="s">
        <v>83</v>
      </c>
      <c r="E42" s="4" t="s">
        <v>101</v>
      </c>
      <c r="F42" s="4" t="s">
        <v>102</v>
      </c>
      <c r="G42" s="4" t="s">
        <v>103</v>
      </c>
      <c r="H42" s="8">
        <v>13500</v>
      </c>
      <c r="I42" s="4" t="s">
        <v>104</v>
      </c>
      <c r="J42" s="7" t="s">
        <v>105</v>
      </c>
      <c r="K42" s="7" t="s">
        <v>35</v>
      </c>
      <c r="L42" s="4" t="s">
        <v>89</v>
      </c>
    </row>
    <row r="43" spans="1:12" s="5" customFormat="1" ht="165" x14ac:dyDescent="0.25">
      <c r="A43" s="4">
        <f t="shared" si="0"/>
        <v>32</v>
      </c>
      <c r="B43" s="4" t="s">
        <v>81</v>
      </c>
      <c r="C43" s="4" t="s">
        <v>82</v>
      </c>
      <c r="D43" s="4" t="s">
        <v>83</v>
      </c>
      <c r="E43" s="4" t="s">
        <v>106</v>
      </c>
      <c r="F43" s="4" t="s">
        <v>107</v>
      </c>
      <c r="G43" s="4" t="s">
        <v>108</v>
      </c>
      <c r="H43" s="4">
        <v>496</v>
      </c>
      <c r="I43" s="4" t="s">
        <v>109</v>
      </c>
      <c r="J43" s="7" t="s">
        <v>110</v>
      </c>
      <c r="K43" s="7" t="s">
        <v>21</v>
      </c>
      <c r="L43" s="4" t="s">
        <v>89</v>
      </c>
    </row>
    <row r="44" spans="1:12" s="5" customFormat="1" ht="180" x14ac:dyDescent="0.25">
      <c r="A44" s="4">
        <f t="shared" si="0"/>
        <v>33</v>
      </c>
      <c r="B44" s="4" t="s">
        <v>81</v>
      </c>
      <c r="C44" s="4" t="s">
        <v>82</v>
      </c>
      <c r="D44" s="4" t="s">
        <v>83</v>
      </c>
      <c r="E44" s="4" t="s">
        <v>111</v>
      </c>
      <c r="F44" s="4" t="s">
        <v>525</v>
      </c>
      <c r="G44" s="4" t="s">
        <v>526</v>
      </c>
      <c r="H44" s="6">
        <v>1</v>
      </c>
      <c r="I44" s="4" t="s">
        <v>527</v>
      </c>
      <c r="J44" s="7" t="s">
        <v>528</v>
      </c>
      <c r="K44" s="7" t="s">
        <v>21</v>
      </c>
      <c r="L44" s="4" t="s">
        <v>89</v>
      </c>
    </row>
    <row r="45" spans="1:12" s="5" customFormat="1" ht="180" x14ac:dyDescent="0.25">
      <c r="A45" s="4">
        <f t="shared" si="0"/>
        <v>34</v>
      </c>
      <c r="B45" s="4" t="s">
        <v>81</v>
      </c>
      <c r="C45" s="4" t="s">
        <v>82</v>
      </c>
      <c r="D45" s="4" t="s">
        <v>83</v>
      </c>
      <c r="E45" s="4" t="s">
        <v>112</v>
      </c>
      <c r="F45" s="4" t="s">
        <v>113</v>
      </c>
      <c r="G45" s="4" t="s">
        <v>114</v>
      </c>
      <c r="H45" s="4">
        <v>95</v>
      </c>
      <c r="I45" s="4" t="s">
        <v>109</v>
      </c>
      <c r="J45" s="7" t="s">
        <v>115</v>
      </c>
      <c r="K45" s="7" t="s">
        <v>21</v>
      </c>
      <c r="L45" s="4" t="s">
        <v>89</v>
      </c>
    </row>
    <row r="46" spans="1:12" s="5" customFormat="1" ht="180" x14ac:dyDescent="0.25">
      <c r="A46" s="4">
        <f t="shared" si="0"/>
        <v>35</v>
      </c>
      <c r="B46" s="4" t="s">
        <v>81</v>
      </c>
      <c r="C46" s="4" t="s">
        <v>82</v>
      </c>
      <c r="D46" s="4" t="s">
        <v>83</v>
      </c>
      <c r="E46" s="4" t="s">
        <v>116</v>
      </c>
      <c r="F46" s="4" t="s">
        <v>117</v>
      </c>
      <c r="G46" s="4" t="s">
        <v>118</v>
      </c>
      <c r="H46" s="4">
        <v>110</v>
      </c>
      <c r="I46" s="4" t="s">
        <v>119</v>
      </c>
      <c r="J46" s="7" t="s">
        <v>115</v>
      </c>
      <c r="K46" s="7" t="s">
        <v>21</v>
      </c>
      <c r="L46" s="4" t="s">
        <v>89</v>
      </c>
    </row>
    <row r="47" spans="1:12" s="5" customFormat="1" ht="180" x14ac:dyDescent="0.25">
      <c r="A47" s="4">
        <f t="shared" si="0"/>
        <v>36</v>
      </c>
      <c r="B47" s="4" t="s">
        <v>81</v>
      </c>
      <c r="C47" s="4" t="s">
        <v>82</v>
      </c>
      <c r="D47" s="4" t="s">
        <v>83</v>
      </c>
      <c r="E47" s="4" t="s">
        <v>120</v>
      </c>
      <c r="F47" s="4" t="s">
        <v>121</v>
      </c>
      <c r="G47" s="4" t="s">
        <v>122</v>
      </c>
      <c r="H47" s="4">
        <v>140</v>
      </c>
      <c r="I47" s="4" t="s">
        <v>119</v>
      </c>
      <c r="J47" s="7" t="s">
        <v>115</v>
      </c>
      <c r="K47" s="7" t="s">
        <v>21</v>
      </c>
      <c r="L47" s="4" t="s">
        <v>89</v>
      </c>
    </row>
    <row r="48" spans="1:12" s="5" customFormat="1" ht="195" x14ac:dyDescent="0.25">
      <c r="A48" s="4">
        <f t="shared" si="0"/>
        <v>37</v>
      </c>
      <c r="B48" s="4" t="s">
        <v>81</v>
      </c>
      <c r="C48" s="4" t="s">
        <v>82</v>
      </c>
      <c r="D48" s="4" t="s">
        <v>83</v>
      </c>
      <c r="E48" s="4" t="s">
        <v>123</v>
      </c>
      <c r="F48" s="4" t="s">
        <v>124</v>
      </c>
      <c r="G48" s="4" t="s">
        <v>122</v>
      </c>
      <c r="H48" s="4">
        <v>140</v>
      </c>
      <c r="I48" s="4" t="s">
        <v>125</v>
      </c>
      <c r="J48" s="7" t="s">
        <v>126</v>
      </c>
      <c r="K48" s="7" t="s">
        <v>21</v>
      </c>
      <c r="L48" s="4" t="s">
        <v>89</v>
      </c>
    </row>
    <row r="49" spans="1:12" s="5" customFormat="1" ht="180" x14ac:dyDescent="0.25">
      <c r="A49" s="4">
        <f t="shared" si="0"/>
        <v>38</v>
      </c>
      <c r="B49" s="4" t="s">
        <v>81</v>
      </c>
      <c r="C49" s="4" t="s">
        <v>82</v>
      </c>
      <c r="D49" s="4" t="s">
        <v>83</v>
      </c>
      <c r="E49" s="4" t="s">
        <v>127</v>
      </c>
      <c r="F49" s="4" t="s">
        <v>128</v>
      </c>
      <c r="G49" s="4" t="s">
        <v>129</v>
      </c>
      <c r="H49" s="4">
        <v>8</v>
      </c>
      <c r="I49" s="4" t="s">
        <v>130</v>
      </c>
      <c r="J49" s="7" t="s">
        <v>131</v>
      </c>
      <c r="K49" s="7" t="s">
        <v>21</v>
      </c>
      <c r="L49" s="4" t="s">
        <v>89</v>
      </c>
    </row>
    <row r="50" spans="1:12" s="5" customFormat="1" ht="120" x14ac:dyDescent="0.25">
      <c r="A50" s="4">
        <f t="shared" si="0"/>
        <v>39</v>
      </c>
      <c r="B50" s="4" t="s">
        <v>81</v>
      </c>
      <c r="C50" s="4" t="s">
        <v>82</v>
      </c>
      <c r="D50" s="4" t="s">
        <v>83</v>
      </c>
      <c r="E50" s="4" t="s">
        <v>132</v>
      </c>
      <c r="F50" s="4" t="s">
        <v>133</v>
      </c>
      <c r="G50" s="4" t="s">
        <v>134</v>
      </c>
      <c r="H50" s="8">
        <v>2000</v>
      </c>
      <c r="I50" s="4" t="s">
        <v>135</v>
      </c>
      <c r="J50" s="7" t="s">
        <v>136</v>
      </c>
      <c r="K50" s="7" t="s">
        <v>35</v>
      </c>
      <c r="L50" s="4" t="s">
        <v>89</v>
      </c>
    </row>
    <row r="51" spans="1:12" s="5" customFormat="1" ht="120" x14ac:dyDescent="0.25">
      <c r="A51" s="4">
        <f t="shared" si="0"/>
        <v>40</v>
      </c>
      <c r="B51" s="4" t="s">
        <v>81</v>
      </c>
      <c r="C51" s="4" t="s">
        <v>82</v>
      </c>
      <c r="D51" s="4" t="s">
        <v>83</v>
      </c>
      <c r="E51" s="4" t="s">
        <v>137</v>
      </c>
      <c r="F51" s="4" t="s">
        <v>138</v>
      </c>
      <c r="G51" s="4" t="s">
        <v>139</v>
      </c>
      <c r="H51" s="8">
        <v>2304</v>
      </c>
      <c r="I51" s="4" t="s">
        <v>104</v>
      </c>
      <c r="J51" s="7" t="s">
        <v>136</v>
      </c>
      <c r="K51" s="7" t="s">
        <v>35</v>
      </c>
      <c r="L51" s="4" t="s">
        <v>89</v>
      </c>
    </row>
    <row r="52" spans="1:12" s="5" customFormat="1" ht="120" x14ac:dyDescent="0.25">
      <c r="A52" s="4">
        <f t="shared" si="0"/>
        <v>41</v>
      </c>
      <c r="B52" s="4" t="s">
        <v>81</v>
      </c>
      <c r="C52" s="4" t="s">
        <v>82</v>
      </c>
      <c r="D52" s="4" t="s">
        <v>83</v>
      </c>
      <c r="E52" s="4" t="s">
        <v>140</v>
      </c>
      <c r="F52" s="4" t="s">
        <v>141</v>
      </c>
      <c r="G52" s="4" t="s">
        <v>142</v>
      </c>
      <c r="H52" s="8">
        <v>4000</v>
      </c>
      <c r="I52" s="4" t="s">
        <v>104</v>
      </c>
      <c r="J52" s="7" t="s">
        <v>136</v>
      </c>
      <c r="K52" s="7" t="s">
        <v>35</v>
      </c>
      <c r="L52" s="4" t="s">
        <v>89</v>
      </c>
    </row>
    <row r="53" spans="1:12" s="5" customFormat="1" ht="120" x14ac:dyDescent="0.25">
      <c r="A53" s="4">
        <f t="shared" si="0"/>
        <v>42</v>
      </c>
      <c r="B53" s="4" t="s">
        <v>81</v>
      </c>
      <c r="C53" s="4" t="s">
        <v>82</v>
      </c>
      <c r="D53" s="4" t="s">
        <v>83</v>
      </c>
      <c r="E53" s="4" t="s">
        <v>143</v>
      </c>
      <c r="F53" s="4" t="s">
        <v>144</v>
      </c>
      <c r="G53" s="4" t="s">
        <v>145</v>
      </c>
      <c r="H53" s="8">
        <v>2600</v>
      </c>
      <c r="I53" s="4" t="s">
        <v>135</v>
      </c>
      <c r="J53" s="7" t="s">
        <v>136</v>
      </c>
      <c r="K53" s="7" t="s">
        <v>21</v>
      </c>
      <c r="L53" s="4" t="s">
        <v>89</v>
      </c>
    </row>
    <row r="54" spans="1:12" s="5" customFormat="1" ht="120" x14ac:dyDescent="0.25">
      <c r="A54" s="4">
        <f t="shared" si="0"/>
        <v>43</v>
      </c>
      <c r="B54" s="4" t="s">
        <v>81</v>
      </c>
      <c r="C54" s="4" t="s">
        <v>82</v>
      </c>
      <c r="D54" s="4" t="s">
        <v>83</v>
      </c>
      <c r="E54" s="4" t="s">
        <v>146</v>
      </c>
      <c r="F54" s="4" t="s">
        <v>144</v>
      </c>
      <c r="G54" s="4" t="s">
        <v>144</v>
      </c>
      <c r="H54" s="8">
        <v>1500</v>
      </c>
      <c r="I54" s="4" t="s">
        <v>135</v>
      </c>
      <c r="J54" s="4" t="s">
        <v>147</v>
      </c>
      <c r="K54" s="4" t="s">
        <v>21</v>
      </c>
      <c r="L54" s="4" t="s">
        <v>89</v>
      </c>
    </row>
    <row r="55" spans="1:12" s="5" customFormat="1" ht="120" x14ac:dyDescent="0.25">
      <c r="A55" s="4">
        <f t="shared" si="0"/>
        <v>44</v>
      </c>
      <c r="B55" s="4" t="s">
        <v>81</v>
      </c>
      <c r="C55" s="4" t="s">
        <v>82</v>
      </c>
      <c r="D55" s="4" t="s">
        <v>148</v>
      </c>
      <c r="E55" s="4" t="s">
        <v>149</v>
      </c>
      <c r="F55" s="4" t="s">
        <v>150</v>
      </c>
      <c r="G55" s="4" t="s">
        <v>529</v>
      </c>
      <c r="H55" s="4">
        <v>131</v>
      </c>
      <c r="I55" s="4" t="s">
        <v>530</v>
      </c>
      <c r="J55" s="4" t="s">
        <v>147</v>
      </c>
      <c r="K55" s="4" t="s">
        <v>21</v>
      </c>
      <c r="L55" s="4" t="s">
        <v>89</v>
      </c>
    </row>
    <row r="56" spans="1:12" s="5" customFormat="1" ht="120" x14ac:dyDescent="0.25">
      <c r="A56" s="4">
        <f t="shared" si="0"/>
        <v>45</v>
      </c>
      <c r="B56" s="4" t="s">
        <v>81</v>
      </c>
      <c r="C56" s="4" t="s">
        <v>82</v>
      </c>
      <c r="D56" s="4" t="s">
        <v>148</v>
      </c>
      <c r="E56" s="4" t="s">
        <v>151</v>
      </c>
      <c r="F56" s="4" t="s">
        <v>152</v>
      </c>
      <c r="G56" s="4" t="s">
        <v>153</v>
      </c>
      <c r="H56" s="8">
        <v>2000</v>
      </c>
      <c r="I56" s="4" t="s">
        <v>135</v>
      </c>
      <c r="J56" s="4" t="s">
        <v>147</v>
      </c>
      <c r="K56" s="4" t="s">
        <v>21</v>
      </c>
      <c r="L56" s="4" t="s">
        <v>89</v>
      </c>
    </row>
    <row r="57" spans="1:12" s="5" customFormat="1" ht="165" x14ac:dyDescent="0.25">
      <c r="A57" s="4">
        <f t="shared" si="0"/>
        <v>46</v>
      </c>
      <c r="B57" s="4" t="s">
        <v>81</v>
      </c>
      <c r="C57" s="4" t="s">
        <v>82</v>
      </c>
      <c r="D57" s="4" t="s">
        <v>148</v>
      </c>
      <c r="E57" s="4" t="s">
        <v>154</v>
      </c>
      <c r="F57" s="4" t="s">
        <v>155</v>
      </c>
      <c r="G57" s="4" t="s">
        <v>156</v>
      </c>
      <c r="H57" s="8">
        <v>5000</v>
      </c>
      <c r="I57" s="4" t="s">
        <v>157</v>
      </c>
      <c r="J57" s="7" t="s">
        <v>158</v>
      </c>
      <c r="K57" s="7" t="s">
        <v>21</v>
      </c>
      <c r="L57" s="4" t="s">
        <v>89</v>
      </c>
    </row>
    <row r="58" spans="1:12" s="5" customFormat="1" ht="165" x14ac:dyDescent="0.25">
      <c r="A58" s="4">
        <f t="shared" si="0"/>
        <v>47</v>
      </c>
      <c r="B58" s="4" t="s">
        <v>81</v>
      </c>
      <c r="C58" s="4" t="s">
        <v>82</v>
      </c>
      <c r="D58" s="4" t="s">
        <v>148</v>
      </c>
      <c r="E58" s="4" t="s">
        <v>159</v>
      </c>
      <c r="F58" s="4" t="s">
        <v>160</v>
      </c>
      <c r="G58" s="4" t="s">
        <v>161</v>
      </c>
      <c r="H58" s="8">
        <v>3500</v>
      </c>
      <c r="I58" s="4" t="s">
        <v>157</v>
      </c>
      <c r="J58" s="7" t="s">
        <v>158</v>
      </c>
      <c r="K58" s="7" t="s">
        <v>21</v>
      </c>
      <c r="L58" s="4" t="s">
        <v>89</v>
      </c>
    </row>
    <row r="59" spans="1:12" s="5" customFormat="1" ht="165" x14ac:dyDescent="0.25">
      <c r="A59" s="4">
        <f t="shared" si="0"/>
        <v>48</v>
      </c>
      <c r="B59" s="4" t="s">
        <v>81</v>
      </c>
      <c r="C59" s="4" t="s">
        <v>82</v>
      </c>
      <c r="D59" s="4" t="s">
        <v>148</v>
      </c>
      <c r="E59" s="4" t="s">
        <v>162</v>
      </c>
      <c r="F59" s="4" t="s">
        <v>163</v>
      </c>
      <c r="G59" s="4" t="s">
        <v>164</v>
      </c>
      <c r="H59" s="8">
        <v>3852</v>
      </c>
      <c r="I59" s="4" t="s">
        <v>157</v>
      </c>
      <c r="J59" s="7" t="s">
        <v>158</v>
      </c>
      <c r="K59" s="7" t="s">
        <v>21</v>
      </c>
      <c r="L59" s="4" t="s">
        <v>89</v>
      </c>
    </row>
    <row r="60" spans="1:12" s="5" customFormat="1" ht="165" x14ac:dyDescent="0.25">
      <c r="A60" s="4">
        <f t="shared" si="0"/>
        <v>49</v>
      </c>
      <c r="B60" s="4" t="s">
        <v>81</v>
      </c>
      <c r="C60" s="4" t="s">
        <v>82</v>
      </c>
      <c r="D60" s="4" t="s">
        <v>148</v>
      </c>
      <c r="E60" s="4" t="s">
        <v>165</v>
      </c>
      <c r="F60" s="4" t="s">
        <v>166</v>
      </c>
      <c r="G60" s="4" t="s">
        <v>167</v>
      </c>
      <c r="H60" s="8">
        <v>1000</v>
      </c>
      <c r="I60" s="4" t="s">
        <v>157</v>
      </c>
      <c r="J60" s="7" t="s">
        <v>158</v>
      </c>
      <c r="K60" s="7" t="s">
        <v>21</v>
      </c>
      <c r="L60" s="4" t="s">
        <v>89</v>
      </c>
    </row>
    <row r="61" spans="1:12" s="5" customFormat="1" ht="315" x14ac:dyDescent="0.25">
      <c r="A61" s="4">
        <f t="shared" si="0"/>
        <v>50</v>
      </c>
      <c r="B61" s="4" t="s">
        <v>81</v>
      </c>
      <c r="C61" s="4" t="s">
        <v>82</v>
      </c>
      <c r="D61" s="4" t="s">
        <v>168</v>
      </c>
      <c r="E61" s="4" t="s">
        <v>169</v>
      </c>
      <c r="F61" s="4" t="s">
        <v>170</v>
      </c>
      <c r="G61" s="4" t="s">
        <v>171</v>
      </c>
      <c r="H61" s="4">
        <v>360</v>
      </c>
      <c r="I61" s="4" t="s">
        <v>172</v>
      </c>
      <c r="J61" s="7" t="s">
        <v>173</v>
      </c>
      <c r="K61" s="7" t="s">
        <v>35</v>
      </c>
      <c r="L61" s="4" t="s">
        <v>89</v>
      </c>
    </row>
    <row r="62" spans="1:12" s="5" customFormat="1" ht="165" x14ac:dyDescent="0.25">
      <c r="A62" s="4">
        <f t="shared" si="0"/>
        <v>51</v>
      </c>
      <c r="B62" s="4" t="s">
        <v>81</v>
      </c>
      <c r="C62" s="4" t="s">
        <v>82</v>
      </c>
      <c r="D62" s="4" t="s">
        <v>168</v>
      </c>
      <c r="E62" s="4" t="s">
        <v>174</v>
      </c>
      <c r="F62" s="4" t="s">
        <v>175</v>
      </c>
      <c r="G62" s="4" t="s">
        <v>176</v>
      </c>
      <c r="H62" s="4">
        <v>280</v>
      </c>
      <c r="I62" s="4" t="s">
        <v>109</v>
      </c>
      <c r="J62" s="7" t="s">
        <v>177</v>
      </c>
      <c r="K62" s="7" t="s">
        <v>21</v>
      </c>
      <c r="L62" s="4" t="s">
        <v>89</v>
      </c>
    </row>
    <row r="63" spans="1:12" s="5" customFormat="1" ht="105" x14ac:dyDescent="0.25">
      <c r="A63" s="4">
        <f t="shared" si="0"/>
        <v>52</v>
      </c>
      <c r="B63" s="4" t="s">
        <v>81</v>
      </c>
      <c r="C63" s="4" t="s">
        <v>82</v>
      </c>
      <c r="D63" s="4" t="s">
        <v>168</v>
      </c>
      <c r="E63" s="4" t="s">
        <v>178</v>
      </c>
      <c r="F63" s="4" t="s">
        <v>531</v>
      </c>
      <c r="G63" s="4" t="s">
        <v>179</v>
      </c>
      <c r="H63" s="8">
        <v>12000</v>
      </c>
      <c r="I63" s="4" t="s">
        <v>135</v>
      </c>
      <c r="J63" s="7" t="s">
        <v>180</v>
      </c>
      <c r="K63" s="7" t="s">
        <v>21</v>
      </c>
      <c r="L63" s="4" t="s">
        <v>89</v>
      </c>
    </row>
    <row r="64" spans="1:12" s="5" customFormat="1" ht="105" x14ac:dyDescent="0.25">
      <c r="A64" s="4">
        <f t="shared" si="0"/>
        <v>53</v>
      </c>
      <c r="B64" s="4" t="s">
        <v>81</v>
      </c>
      <c r="C64" s="4" t="s">
        <v>82</v>
      </c>
      <c r="D64" s="4" t="s">
        <v>168</v>
      </c>
      <c r="E64" s="4" t="s">
        <v>181</v>
      </c>
      <c r="F64" s="9" t="s">
        <v>182</v>
      </c>
      <c r="G64" s="9" t="s">
        <v>75</v>
      </c>
      <c r="H64" s="9">
        <v>1</v>
      </c>
      <c r="I64" s="9" t="s">
        <v>183</v>
      </c>
      <c r="J64" s="4" t="s">
        <v>20</v>
      </c>
      <c r="K64" s="4" t="s">
        <v>35</v>
      </c>
      <c r="L64" s="4" t="s">
        <v>73</v>
      </c>
    </row>
    <row r="65" spans="1:12" s="5" customFormat="1" ht="165" x14ac:dyDescent="0.25">
      <c r="A65" s="4">
        <f t="shared" si="0"/>
        <v>54</v>
      </c>
      <c r="B65" s="4" t="s">
        <v>81</v>
      </c>
      <c r="C65" s="4" t="s">
        <v>82</v>
      </c>
      <c r="D65" s="4" t="s">
        <v>168</v>
      </c>
      <c r="E65" s="4" t="s">
        <v>181</v>
      </c>
      <c r="F65" s="4" t="s">
        <v>184</v>
      </c>
      <c r="G65" s="4" t="s">
        <v>185</v>
      </c>
      <c r="H65" s="9">
        <v>44</v>
      </c>
      <c r="I65" s="9" t="s">
        <v>109</v>
      </c>
      <c r="J65" s="7" t="s">
        <v>186</v>
      </c>
      <c r="K65" s="7" t="s">
        <v>21</v>
      </c>
      <c r="L65" s="4" t="s">
        <v>73</v>
      </c>
    </row>
    <row r="66" spans="1:12" s="5" customFormat="1" ht="120" x14ac:dyDescent="0.25">
      <c r="A66" s="4">
        <f t="shared" si="0"/>
        <v>55</v>
      </c>
      <c r="B66" s="4" t="s">
        <v>187</v>
      </c>
      <c r="C66" s="4" t="s">
        <v>188</v>
      </c>
      <c r="D66" s="4" t="s">
        <v>189</v>
      </c>
      <c r="E66" s="4" t="s">
        <v>190</v>
      </c>
      <c r="F66" s="4" t="s">
        <v>191</v>
      </c>
      <c r="G66" s="4" t="s">
        <v>192</v>
      </c>
      <c r="H66" s="6">
        <v>1</v>
      </c>
      <c r="I66" s="4" t="s">
        <v>193</v>
      </c>
      <c r="J66" s="4" t="s">
        <v>194</v>
      </c>
      <c r="K66" s="7" t="s">
        <v>35</v>
      </c>
      <c r="L66" s="4" t="s">
        <v>195</v>
      </c>
    </row>
    <row r="67" spans="1:12" s="5" customFormat="1" ht="255" x14ac:dyDescent="0.25">
      <c r="A67" s="4">
        <f t="shared" si="0"/>
        <v>56</v>
      </c>
      <c r="B67" s="4" t="s">
        <v>187</v>
      </c>
      <c r="C67" s="4" t="s">
        <v>188</v>
      </c>
      <c r="D67" s="4" t="s">
        <v>189</v>
      </c>
      <c r="E67" s="4" t="s">
        <v>190</v>
      </c>
      <c r="F67" s="4" t="s">
        <v>196</v>
      </c>
      <c r="G67" s="4" t="s">
        <v>197</v>
      </c>
      <c r="H67" s="4">
        <v>24</v>
      </c>
      <c r="I67" s="4" t="s">
        <v>198</v>
      </c>
      <c r="J67" s="7" t="s">
        <v>199</v>
      </c>
      <c r="K67" s="7" t="s">
        <v>35</v>
      </c>
      <c r="L67" s="4" t="s">
        <v>195</v>
      </c>
    </row>
    <row r="68" spans="1:12" s="5" customFormat="1" ht="105" x14ac:dyDescent="0.25">
      <c r="A68" s="4">
        <f t="shared" si="0"/>
        <v>57</v>
      </c>
      <c r="B68" s="4" t="s">
        <v>187</v>
      </c>
      <c r="C68" s="4" t="s">
        <v>200</v>
      </c>
      <c r="D68" s="4" t="s">
        <v>201</v>
      </c>
      <c r="E68" s="4" t="s">
        <v>202</v>
      </c>
      <c r="F68" s="4" t="s">
        <v>532</v>
      </c>
      <c r="G68" s="4" t="s">
        <v>209</v>
      </c>
      <c r="H68" s="10">
        <v>1</v>
      </c>
      <c r="I68" s="4" t="s">
        <v>33</v>
      </c>
      <c r="J68" s="4" t="s">
        <v>533</v>
      </c>
      <c r="K68" s="7" t="s">
        <v>35</v>
      </c>
      <c r="L68" s="4" t="s">
        <v>204</v>
      </c>
    </row>
    <row r="69" spans="1:12" s="5" customFormat="1" ht="105" x14ac:dyDescent="0.25">
      <c r="A69" s="4">
        <f t="shared" si="0"/>
        <v>58</v>
      </c>
      <c r="B69" s="4" t="s">
        <v>187</v>
      </c>
      <c r="C69" s="4" t="s">
        <v>200</v>
      </c>
      <c r="D69" s="4" t="s">
        <v>201</v>
      </c>
      <c r="E69" s="4" t="s">
        <v>202</v>
      </c>
      <c r="F69" s="4" t="s">
        <v>534</v>
      </c>
      <c r="G69" s="4" t="s">
        <v>209</v>
      </c>
      <c r="H69" s="10">
        <v>1</v>
      </c>
      <c r="I69" s="4" t="s">
        <v>33</v>
      </c>
      <c r="J69" s="4" t="s">
        <v>533</v>
      </c>
      <c r="K69" s="7" t="s">
        <v>35</v>
      </c>
      <c r="L69" s="4" t="s">
        <v>204</v>
      </c>
    </row>
    <row r="70" spans="1:12" s="5" customFormat="1" ht="120" x14ac:dyDescent="0.25">
      <c r="A70" s="4">
        <f t="shared" si="0"/>
        <v>59</v>
      </c>
      <c r="B70" s="4" t="s">
        <v>187</v>
      </c>
      <c r="C70" s="4" t="s">
        <v>200</v>
      </c>
      <c r="D70" s="4" t="s">
        <v>201</v>
      </c>
      <c r="E70" s="4" t="s">
        <v>202</v>
      </c>
      <c r="F70" s="4" t="s">
        <v>535</v>
      </c>
      <c r="G70" s="4" t="s">
        <v>209</v>
      </c>
      <c r="H70" s="10">
        <v>1</v>
      </c>
      <c r="I70" s="4" t="s">
        <v>536</v>
      </c>
      <c r="J70" s="4" t="s">
        <v>533</v>
      </c>
      <c r="K70" s="7" t="s">
        <v>35</v>
      </c>
      <c r="L70" s="4" t="s">
        <v>204</v>
      </c>
    </row>
    <row r="71" spans="1:12" s="5" customFormat="1" ht="105" x14ac:dyDescent="0.25">
      <c r="A71" s="4">
        <f t="shared" si="0"/>
        <v>60</v>
      </c>
      <c r="B71" s="4" t="s">
        <v>187</v>
      </c>
      <c r="C71" s="4" t="s">
        <v>200</v>
      </c>
      <c r="D71" s="4" t="s">
        <v>201</v>
      </c>
      <c r="E71" s="4" t="s">
        <v>202</v>
      </c>
      <c r="F71" s="4" t="s">
        <v>537</v>
      </c>
      <c r="G71" s="4" t="s">
        <v>209</v>
      </c>
      <c r="H71" s="10">
        <v>1500</v>
      </c>
      <c r="I71" s="4" t="s">
        <v>538</v>
      </c>
      <c r="J71" s="4" t="s">
        <v>533</v>
      </c>
      <c r="K71" s="7" t="s">
        <v>35</v>
      </c>
      <c r="L71" s="4" t="s">
        <v>204</v>
      </c>
    </row>
    <row r="72" spans="1:12" s="5" customFormat="1" ht="150" x14ac:dyDescent="0.25">
      <c r="A72" s="4">
        <f t="shared" si="0"/>
        <v>61</v>
      </c>
      <c r="B72" s="4" t="s">
        <v>187</v>
      </c>
      <c r="C72" s="4" t="s">
        <v>200</v>
      </c>
      <c r="D72" s="4" t="s">
        <v>201</v>
      </c>
      <c r="E72" s="4" t="s">
        <v>202</v>
      </c>
      <c r="F72" s="4" t="s">
        <v>539</v>
      </c>
      <c r="G72" s="4" t="s">
        <v>209</v>
      </c>
      <c r="H72" s="10">
        <v>1</v>
      </c>
      <c r="I72" s="4" t="s">
        <v>206</v>
      </c>
      <c r="J72" s="4" t="s">
        <v>533</v>
      </c>
      <c r="K72" s="7" t="s">
        <v>35</v>
      </c>
      <c r="L72" s="4" t="s">
        <v>204</v>
      </c>
    </row>
    <row r="73" spans="1:12" s="5" customFormat="1" ht="105" x14ac:dyDescent="0.25">
      <c r="A73" s="4">
        <f t="shared" si="0"/>
        <v>62</v>
      </c>
      <c r="B73" s="4" t="s">
        <v>187</v>
      </c>
      <c r="C73" s="4" t="s">
        <v>200</v>
      </c>
      <c r="D73" s="4" t="s">
        <v>201</v>
      </c>
      <c r="E73" s="4" t="s">
        <v>202</v>
      </c>
      <c r="F73" s="4" t="s">
        <v>540</v>
      </c>
      <c r="G73" s="4" t="s">
        <v>209</v>
      </c>
      <c r="H73" s="10">
        <v>1</v>
      </c>
      <c r="I73" s="4" t="s">
        <v>541</v>
      </c>
      <c r="J73" s="4" t="s">
        <v>533</v>
      </c>
      <c r="K73" s="7" t="s">
        <v>35</v>
      </c>
      <c r="L73" s="4" t="s">
        <v>204</v>
      </c>
    </row>
    <row r="74" spans="1:12" s="5" customFormat="1" ht="105" x14ac:dyDescent="0.25">
      <c r="A74" s="4">
        <f t="shared" si="0"/>
        <v>63</v>
      </c>
      <c r="B74" s="4" t="s">
        <v>187</v>
      </c>
      <c r="C74" s="4" t="s">
        <v>200</v>
      </c>
      <c r="D74" s="4" t="s">
        <v>201</v>
      </c>
      <c r="E74" s="4" t="s">
        <v>202</v>
      </c>
      <c r="F74" s="4" t="s">
        <v>542</v>
      </c>
      <c r="G74" s="4" t="s">
        <v>209</v>
      </c>
      <c r="H74" s="10">
        <v>2035</v>
      </c>
      <c r="I74" s="4" t="s">
        <v>538</v>
      </c>
      <c r="J74" s="4" t="s">
        <v>533</v>
      </c>
      <c r="K74" s="7" t="s">
        <v>35</v>
      </c>
      <c r="L74" s="4" t="s">
        <v>204</v>
      </c>
    </row>
    <row r="75" spans="1:12" s="5" customFormat="1" ht="105" x14ac:dyDescent="0.25">
      <c r="A75" s="4">
        <f t="shared" si="0"/>
        <v>64</v>
      </c>
      <c r="B75" s="4" t="s">
        <v>187</v>
      </c>
      <c r="C75" s="4" t="s">
        <v>200</v>
      </c>
      <c r="D75" s="4" t="s">
        <v>201</v>
      </c>
      <c r="E75" s="4" t="s">
        <v>202</v>
      </c>
      <c r="F75" s="4" t="s">
        <v>543</v>
      </c>
      <c r="G75" s="4" t="s">
        <v>209</v>
      </c>
      <c r="H75" s="10">
        <v>1</v>
      </c>
      <c r="I75" s="4" t="s">
        <v>544</v>
      </c>
      <c r="J75" s="4" t="s">
        <v>533</v>
      </c>
      <c r="K75" s="7" t="s">
        <v>35</v>
      </c>
      <c r="L75" s="4" t="s">
        <v>204</v>
      </c>
    </row>
    <row r="76" spans="1:12" s="5" customFormat="1" ht="105" x14ac:dyDescent="0.25">
      <c r="A76" s="4">
        <f t="shared" si="0"/>
        <v>65</v>
      </c>
      <c r="B76" s="4" t="s">
        <v>187</v>
      </c>
      <c r="C76" s="4" t="s">
        <v>200</v>
      </c>
      <c r="D76" s="4" t="s">
        <v>201</v>
      </c>
      <c r="E76" s="4" t="s">
        <v>202</v>
      </c>
      <c r="F76" s="4" t="s">
        <v>205</v>
      </c>
      <c r="G76" s="4" t="s">
        <v>203</v>
      </c>
      <c r="H76" s="10">
        <v>1</v>
      </c>
      <c r="I76" s="4" t="s">
        <v>545</v>
      </c>
      <c r="J76" s="4" t="s">
        <v>533</v>
      </c>
      <c r="K76" s="7" t="s">
        <v>35</v>
      </c>
      <c r="L76" s="4" t="s">
        <v>204</v>
      </c>
    </row>
    <row r="77" spans="1:12" s="5" customFormat="1" ht="105" x14ac:dyDescent="0.25">
      <c r="A77" s="4">
        <f t="shared" si="0"/>
        <v>66</v>
      </c>
      <c r="B77" s="4" t="s">
        <v>187</v>
      </c>
      <c r="C77" s="4" t="s">
        <v>200</v>
      </c>
      <c r="D77" s="4" t="s">
        <v>201</v>
      </c>
      <c r="E77" s="4" t="s">
        <v>202</v>
      </c>
      <c r="F77" s="4" t="s">
        <v>546</v>
      </c>
      <c r="G77" s="4" t="s">
        <v>209</v>
      </c>
      <c r="H77" s="10">
        <v>1</v>
      </c>
      <c r="I77" s="4" t="s">
        <v>547</v>
      </c>
      <c r="J77" s="4" t="s">
        <v>533</v>
      </c>
      <c r="K77" s="7" t="s">
        <v>35</v>
      </c>
      <c r="L77" s="4" t="s">
        <v>204</v>
      </c>
    </row>
    <row r="78" spans="1:12" s="5" customFormat="1" ht="120" x14ac:dyDescent="0.25">
      <c r="A78" s="4">
        <f t="shared" ref="A78:A141" si="1">+A77+1</f>
        <v>67</v>
      </c>
      <c r="B78" s="4" t="s">
        <v>187</v>
      </c>
      <c r="C78" s="4" t="s">
        <v>200</v>
      </c>
      <c r="D78" s="4" t="s">
        <v>201</v>
      </c>
      <c r="E78" s="4" t="s">
        <v>202</v>
      </c>
      <c r="F78" s="4" t="s">
        <v>548</v>
      </c>
      <c r="G78" s="4" t="s">
        <v>209</v>
      </c>
      <c r="H78" s="10">
        <v>1</v>
      </c>
      <c r="I78" s="4" t="s">
        <v>547</v>
      </c>
      <c r="J78" s="4" t="s">
        <v>533</v>
      </c>
      <c r="K78" s="7" t="s">
        <v>35</v>
      </c>
      <c r="L78" s="4" t="s">
        <v>204</v>
      </c>
    </row>
    <row r="79" spans="1:12" s="5" customFormat="1" ht="120" x14ac:dyDescent="0.25">
      <c r="A79" s="4">
        <f t="shared" si="1"/>
        <v>68</v>
      </c>
      <c r="B79" s="4" t="s">
        <v>187</v>
      </c>
      <c r="C79" s="4" t="s">
        <v>200</v>
      </c>
      <c r="D79" s="4" t="s">
        <v>201</v>
      </c>
      <c r="E79" s="4" t="s">
        <v>202</v>
      </c>
      <c r="F79" s="4" t="s">
        <v>549</v>
      </c>
      <c r="G79" s="4" t="s">
        <v>209</v>
      </c>
      <c r="H79" s="10">
        <v>1</v>
      </c>
      <c r="I79" s="4" t="s">
        <v>547</v>
      </c>
      <c r="J79" s="4" t="s">
        <v>533</v>
      </c>
      <c r="K79" s="7" t="s">
        <v>35</v>
      </c>
      <c r="L79" s="4" t="s">
        <v>204</v>
      </c>
    </row>
    <row r="80" spans="1:12" s="5" customFormat="1" ht="135" x14ac:dyDescent="0.25">
      <c r="A80" s="4">
        <f t="shared" si="1"/>
        <v>69</v>
      </c>
      <c r="B80" s="4" t="s">
        <v>187</v>
      </c>
      <c r="C80" s="4" t="s">
        <v>200</v>
      </c>
      <c r="D80" s="4" t="s">
        <v>201</v>
      </c>
      <c r="E80" s="4" t="s">
        <v>202</v>
      </c>
      <c r="F80" s="4" t="s">
        <v>550</v>
      </c>
      <c r="G80" s="4" t="s">
        <v>551</v>
      </c>
      <c r="H80" s="10">
        <v>32</v>
      </c>
      <c r="I80" s="4" t="s">
        <v>552</v>
      </c>
      <c r="J80" s="4" t="s">
        <v>553</v>
      </c>
      <c r="K80" s="7" t="s">
        <v>35</v>
      </c>
      <c r="L80" s="4" t="s">
        <v>204</v>
      </c>
    </row>
    <row r="81" spans="1:12" s="5" customFormat="1" ht="150" x14ac:dyDescent="0.25">
      <c r="A81" s="4">
        <f t="shared" si="1"/>
        <v>70</v>
      </c>
      <c r="B81" s="4" t="s">
        <v>187</v>
      </c>
      <c r="C81" s="4" t="s">
        <v>200</v>
      </c>
      <c r="D81" s="4" t="s">
        <v>201</v>
      </c>
      <c r="E81" s="4" t="s">
        <v>202</v>
      </c>
      <c r="F81" s="4" t="s">
        <v>554</v>
      </c>
      <c r="G81" s="4" t="s">
        <v>217</v>
      </c>
      <c r="H81" s="10">
        <v>470</v>
      </c>
      <c r="I81" s="4" t="s">
        <v>219</v>
      </c>
      <c r="J81" s="4" t="s">
        <v>555</v>
      </c>
      <c r="K81" s="7" t="s">
        <v>35</v>
      </c>
      <c r="L81" s="4" t="s">
        <v>204</v>
      </c>
    </row>
    <row r="82" spans="1:12" s="5" customFormat="1" ht="150" x14ac:dyDescent="0.25">
      <c r="A82" s="4">
        <f t="shared" si="1"/>
        <v>71</v>
      </c>
      <c r="B82" s="4" t="s">
        <v>187</v>
      </c>
      <c r="C82" s="4" t="s">
        <v>200</v>
      </c>
      <c r="D82" s="4" t="s">
        <v>201</v>
      </c>
      <c r="E82" s="4" t="s">
        <v>202</v>
      </c>
      <c r="F82" s="4" t="s">
        <v>556</v>
      </c>
      <c r="G82" s="4" t="s">
        <v>217</v>
      </c>
      <c r="H82" s="10">
        <v>500</v>
      </c>
      <c r="I82" s="4" t="s">
        <v>219</v>
      </c>
      <c r="J82" s="4" t="s">
        <v>555</v>
      </c>
      <c r="K82" s="7" t="s">
        <v>35</v>
      </c>
      <c r="L82" s="4" t="s">
        <v>204</v>
      </c>
    </row>
    <row r="83" spans="1:12" s="5" customFormat="1" ht="150" x14ac:dyDescent="0.25">
      <c r="A83" s="4">
        <f t="shared" si="1"/>
        <v>72</v>
      </c>
      <c r="B83" s="4" t="s">
        <v>187</v>
      </c>
      <c r="C83" s="4" t="s">
        <v>200</v>
      </c>
      <c r="D83" s="4" t="s">
        <v>201</v>
      </c>
      <c r="E83" s="4" t="s">
        <v>202</v>
      </c>
      <c r="F83" s="4" t="s">
        <v>557</v>
      </c>
      <c r="G83" s="4" t="s">
        <v>217</v>
      </c>
      <c r="H83" s="10">
        <v>110</v>
      </c>
      <c r="I83" s="4" t="s">
        <v>219</v>
      </c>
      <c r="J83" s="4" t="s">
        <v>555</v>
      </c>
      <c r="K83" s="7" t="s">
        <v>35</v>
      </c>
      <c r="L83" s="4" t="s">
        <v>204</v>
      </c>
    </row>
    <row r="84" spans="1:12" s="5" customFormat="1" ht="150" x14ac:dyDescent="0.25">
      <c r="A84" s="4">
        <f t="shared" si="1"/>
        <v>73</v>
      </c>
      <c r="B84" s="4" t="s">
        <v>187</v>
      </c>
      <c r="C84" s="4" t="s">
        <v>200</v>
      </c>
      <c r="D84" s="4" t="s">
        <v>201</v>
      </c>
      <c r="E84" s="4" t="s">
        <v>202</v>
      </c>
      <c r="F84" s="4" t="s">
        <v>558</v>
      </c>
      <c r="G84" s="4" t="s">
        <v>217</v>
      </c>
      <c r="H84" s="10">
        <v>150</v>
      </c>
      <c r="I84" s="4" t="s">
        <v>219</v>
      </c>
      <c r="J84" s="4" t="s">
        <v>555</v>
      </c>
      <c r="K84" s="7" t="s">
        <v>35</v>
      </c>
      <c r="L84" s="4" t="s">
        <v>204</v>
      </c>
    </row>
    <row r="85" spans="1:12" s="5" customFormat="1" ht="150" x14ac:dyDescent="0.25">
      <c r="A85" s="4">
        <f t="shared" si="1"/>
        <v>74</v>
      </c>
      <c r="B85" s="4" t="s">
        <v>187</v>
      </c>
      <c r="C85" s="4" t="s">
        <v>200</v>
      </c>
      <c r="D85" s="4" t="s">
        <v>201</v>
      </c>
      <c r="E85" s="4" t="s">
        <v>202</v>
      </c>
      <c r="F85" s="4" t="s">
        <v>559</v>
      </c>
      <c r="G85" s="4" t="s">
        <v>560</v>
      </c>
      <c r="H85" s="10">
        <v>1342</v>
      </c>
      <c r="I85" s="4" t="s">
        <v>219</v>
      </c>
      <c r="J85" s="4" t="s">
        <v>555</v>
      </c>
      <c r="K85" s="7" t="s">
        <v>35</v>
      </c>
      <c r="L85" s="4" t="s">
        <v>204</v>
      </c>
    </row>
    <row r="86" spans="1:12" s="5" customFormat="1" ht="150" x14ac:dyDescent="0.25">
      <c r="A86" s="4">
        <f t="shared" si="1"/>
        <v>75</v>
      </c>
      <c r="B86" s="4" t="s">
        <v>187</v>
      </c>
      <c r="C86" s="4" t="s">
        <v>200</v>
      </c>
      <c r="D86" s="4" t="s">
        <v>201</v>
      </c>
      <c r="E86" s="4" t="s">
        <v>202</v>
      </c>
      <c r="F86" s="4" t="s">
        <v>561</v>
      </c>
      <c r="G86" s="4" t="s">
        <v>560</v>
      </c>
      <c r="H86" s="10">
        <v>1000</v>
      </c>
      <c r="I86" s="4" t="s">
        <v>219</v>
      </c>
      <c r="J86" s="4" t="s">
        <v>555</v>
      </c>
      <c r="K86" s="7" t="s">
        <v>35</v>
      </c>
      <c r="L86" s="4" t="s">
        <v>204</v>
      </c>
    </row>
    <row r="87" spans="1:12" s="5" customFormat="1" ht="150" x14ac:dyDescent="0.25">
      <c r="A87" s="4">
        <f t="shared" si="1"/>
        <v>76</v>
      </c>
      <c r="B87" s="4" t="s">
        <v>187</v>
      </c>
      <c r="C87" s="4" t="s">
        <v>200</v>
      </c>
      <c r="D87" s="4" t="s">
        <v>201</v>
      </c>
      <c r="E87" s="4" t="s">
        <v>202</v>
      </c>
      <c r="F87" s="4" t="s">
        <v>562</v>
      </c>
      <c r="G87" s="4" t="s">
        <v>560</v>
      </c>
      <c r="H87" s="10">
        <v>148</v>
      </c>
      <c r="I87" s="4" t="s">
        <v>219</v>
      </c>
      <c r="J87" s="4" t="s">
        <v>555</v>
      </c>
      <c r="K87" s="7" t="s">
        <v>35</v>
      </c>
      <c r="L87" s="4" t="s">
        <v>204</v>
      </c>
    </row>
    <row r="88" spans="1:12" s="5" customFormat="1" ht="150" x14ac:dyDescent="0.25">
      <c r="A88" s="4">
        <f t="shared" si="1"/>
        <v>77</v>
      </c>
      <c r="B88" s="4" t="s">
        <v>187</v>
      </c>
      <c r="C88" s="4" t="s">
        <v>200</v>
      </c>
      <c r="D88" s="4" t="s">
        <v>201</v>
      </c>
      <c r="E88" s="4" t="s">
        <v>202</v>
      </c>
      <c r="F88" s="4" t="s">
        <v>563</v>
      </c>
      <c r="G88" s="4" t="s">
        <v>560</v>
      </c>
      <c r="H88" s="10">
        <v>690</v>
      </c>
      <c r="I88" s="4" t="s">
        <v>219</v>
      </c>
      <c r="J88" s="4" t="s">
        <v>555</v>
      </c>
      <c r="K88" s="7" t="s">
        <v>35</v>
      </c>
      <c r="L88" s="4" t="s">
        <v>204</v>
      </c>
    </row>
    <row r="89" spans="1:12" s="5" customFormat="1" ht="150" x14ac:dyDescent="0.25">
      <c r="A89" s="4">
        <f t="shared" si="1"/>
        <v>78</v>
      </c>
      <c r="B89" s="4" t="s">
        <v>187</v>
      </c>
      <c r="C89" s="4" t="s">
        <v>200</v>
      </c>
      <c r="D89" s="4" t="s">
        <v>201</v>
      </c>
      <c r="E89" s="4" t="s">
        <v>202</v>
      </c>
      <c r="F89" s="4" t="s">
        <v>564</v>
      </c>
      <c r="G89" s="4" t="s">
        <v>560</v>
      </c>
      <c r="H89" s="10">
        <v>680</v>
      </c>
      <c r="I89" s="4" t="s">
        <v>219</v>
      </c>
      <c r="J89" s="4" t="s">
        <v>555</v>
      </c>
      <c r="K89" s="7" t="s">
        <v>35</v>
      </c>
      <c r="L89" s="4" t="s">
        <v>204</v>
      </c>
    </row>
    <row r="90" spans="1:12" s="5" customFormat="1" ht="150" x14ac:dyDescent="0.25">
      <c r="A90" s="4">
        <f t="shared" si="1"/>
        <v>79</v>
      </c>
      <c r="B90" s="4" t="s">
        <v>187</v>
      </c>
      <c r="C90" s="4" t="s">
        <v>200</v>
      </c>
      <c r="D90" s="4" t="s">
        <v>201</v>
      </c>
      <c r="E90" s="4" t="s">
        <v>202</v>
      </c>
      <c r="F90" s="4" t="s">
        <v>565</v>
      </c>
      <c r="G90" s="4" t="s">
        <v>560</v>
      </c>
      <c r="H90" s="10">
        <v>280</v>
      </c>
      <c r="I90" s="4" t="s">
        <v>219</v>
      </c>
      <c r="J90" s="4" t="s">
        <v>555</v>
      </c>
      <c r="K90" s="7" t="s">
        <v>35</v>
      </c>
      <c r="L90" s="4" t="s">
        <v>204</v>
      </c>
    </row>
    <row r="91" spans="1:12" s="5" customFormat="1" ht="150" x14ac:dyDescent="0.25">
      <c r="A91" s="4">
        <f t="shared" si="1"/>
        <v>80</v>
      </c>
      <c r="B91" s="4" t="s">
        <v>187</v>
      </c>
      <c r="C91" s="4" t="s">
        <v>200</v>
      </c>
      <c r="D91" s="4" t="s">
        <v>201</v>
      </c>
      <c r="E91" s="4" t="s">
        <v>202</v>
      </c>
      <c r="F91" s="4" t="s">
        <v>566</v>
      </c>
      <c r="G91" s="4" t="s">
        <v>560</v>
      </c>
      <c r="H91" s="10">
        <v>280</v>
      </c>
      <c r="I91" s="4" t="s">
        <v>219</v>
      </c>
      <c r="J91" s="4" t="s">
        <v>555</v>
      </c>
      <c r="K91" s="7" t="s">
        <v>35</v>
      </c>
      <c r="L91" s="4" t="s">
        <v>204</v>
      </c>
    </row>
    <row r="92" spans="1:12" s="5" customFormat="1" ht="150" x14ac:dyDescent="0.25">
      <c r="A92" s="4">
        <f t="shared" si="1"/>
        <v>81</v>
      </c>
      <c r="B92" s="4" t="s">
        <v>187</v>
      </c>
      <c r="C92" s="4" t="s">
        <v>200</v>
      </c>
      <c r="D92" s="4" t="s">
        <v>201</v>
      </c>
      <c r="E92" s="4" t="s">
        <v>202</v>
      </c>
      <c r="F92" s="4" t="s">
        <v>567</v>
      </c>
      <c r="G92" s="4" t="s">
        <v>560</v>
      </c>
      <c r="H92" s="10">
        <v>280</v>
      </c>
      <c r="I92" s="4" t="s">
        <v>219</v>
      </c>
      <c r="J92" s="4" t="s">
        <v>555</v>
      </c>
      <c r="K92" s="7" t="s">
        <v>35</v>
      </c>
      <c r="L92" s="4" t="s">
        <v>204</v>
      </c>
    </row>
    <row r="93" spans="1:12" s="5" customFormat="1" ht="150" x14ac:dyDescent="0.25">
      <c r="A93" s="4">
        <f t="shared" si="1"/>
        <v>82</v>
      </c>
      <c r="B93" s="4" t="s">
        <v>187</v>
      </c>
      <c r="C93" s="4" t="s">
        <v>200</v>
      </c>
      <c r="D93" s="4" t="s">
        <v>201</v>
      </c>
      <c r="E93" s="4" t="s">
        <v>202</v>
      </c>
      <c r="F93" s="4" t="s">
        <v>568</v>
      </c>
      <c r="G93" s="4" t="s">
        <v>560</v>
      </c>
      <c r="H93" s="10">
        <v>80</v>
      </c>
      <c r="I93" s="4" t="s">
        <v>219</v>
      </c>
      <c r="J93" s="4" t="s">
        <v>555</v>
      </c>
      <c r="K93" s="7" t="s">
        <v>35</v>
      </c>
      <c r="L93" s="4" t="s">
        <v>204</v>
      </c>
    </row>
    <row r="94" spans="1:12" s="5" customFormat="1" ht="150" x14ac:dyDescent="0.25">
      <c r="A94" s="4">
        <f t="shared" si="1"/>
        <v>83</v>
      </c>
      <c r="B94" s="4" t="s">
        <v>187</v>
      </c>
      <c r="C94" s="4" t="s">
        <v>200</v>
      </c>
      <c r="D94" s="4" t="s">
        <v>201</v>
      </c>
      <c r="E94" s="4" t="s">
        <v>202</v>
      </c>
      <c r="F94" s="4" t="s">
        <v>569</v>
      </c>
      <c r="G94" s="4" t="s">
        <v>560</v>
      </c>
      <c r="H94" s="10">
        <v>100</v>
      </c>
      <c r="I94" s="4" t="s">
        <v>219</v>
      </c>
      <c r="J94" s="4" t="s">
        <v>555</v>
      </c>
      <c r="K94" s="7" t="s">
        <v>35</v>
      </c>
      <c r="L94" s="4" t="s">
        <v>204</v>
      </c>
    </row>
    <row r="95" spans="1:12" s="5" customFormat="1" ht="150" x14ac:dyDescent="0.25">
      <c r="A95" s="4">
        <f t="shared" si="1"/>
        <v>84</v>
      </c>
      <c r="B95" s="4" t="s">
        <v>187</v>
      </c>
      <c r="C95" s="4" t="s">
        <v>200</v>
      </c>
      <c r="D95" s="4" t="s">
        <v>201</v>
      </c>
      <c r="E95" s="4" t="s">
        <v>202</v>
      </c>
      <c r="F95" s="4" t="s">
        <v>570</v>
      </c>
      <c r="G95" s="4" t="s">
        <v>560</v>
      </c>
      <c r="H95" s="10">
        <v>340</v>
      </c>
      <c r="I95" s="4" t="s">
        <v>219</v>
      </c>
      <c r="J95" s="4" t="s">
        <v>555</v>
      </c>
      <c r="K95" s="7" t="s">
        <v>35</v>
      </c>
      <c r="L95" s="4" t="s">
        <v>204</v>
      </c>
    </row>
    <row r="96" spans="1:12" s="5" customFormat="1" ht="150" x14ac:dyDescent="0.25">
      <c r="A96" s="4">
        <f t="shared" si="1"/>
        <v>85</v>
      </c>
      <c r="B96" s="4" t="s">
        <v>187</v>
      </c>
      <c r="C96" s="4" t="s">
        <v>200</v>
      </c>
      <c r="D96" s="4" t="s">
        <v>201</v>
      </c>
      <c r="E96" s="4" t="s">
        <v>202</v>
      </c>
      <c r="F96" s="4" t="s">
        <v>571</v>
      </c>
      <c r="G96" s="4" t="s">
        <v>560</v>
      </c>
      <c r="H96" s="10">
        <v>240</v>
      </c>
      <c r="I96" s="4" t="s">
        <v>219</v>
      </c>
      <c r="J96" s="4" t="s">
        <v>555</v>
      </c>
      <c r="K96" s="7" t="s">
        <v>35</v>
      </c>
      <c r="L96" s="4" t="s">
        <v>204</v>
      </c>
    </row>
    <row r="97" spans="1:12" s="5" customFormat="1" ht="150" x14ac:dyDescent="0.25">
      <c r="A97" s="4">
        <f t="shared" si="1"/>
        <v>86</v>
      </c>
      <c r="B97" s="4" t="s">
        <v>187</v>
      </c>
      <c r="C97" s="4" t="s">
        <v>200</v>
      </c>
      <c r="D97" s="4" t="s">
        <v>201</v>
      </c>
      <c r="E97" s="4" t="s">
        <v>202</v>
      </c>
      <c r="F97" s="4" t="s">
        <v>572</v>
      </c>
      <c r="G97" s="4" t="s">
        <v>560</v>
      </c>
      <c r="H97" s="10">
        <v>120</v>
      </c>
      <c r="I97" s="4" t="s">
        <v>219</v>
      </c>
      <c r="J97" s="4" t="s">
        <v>555</v>
      </c>
      <c r="K97" s="7" t="s">
        <v>35</v>
      </c>
      <c r="L97" s="4" t="s">
        <v>204</v>
      </c>
    </row>
    <row r="98" spans="1:12" s="5" customFormat="1" ht="150" x14ac:dyDescent="0.25">
      <c r="A98" s="4">
        <f t="shared" si="1"/>
        <v>87</v>
      </c>
      <c r="B98" s="4" t="s">
        <v>187</v>
      </c>
      <c r="C98" s="4" t="s">
        <v>200</v>
      </c>
      <c r="D98" s="4" t="s">
        <v>201</v>
      </c>
      <c r="E98" s="4" t="s">
        <v>202</v>
      </c>
      <c r="F98" s="4" t="s">
        <v>573</v>
      </c>
      <c r="G98" s="4" t="s">
        <v>560</v>
      </c>
      <c r="H98" s="10">
        <v>125</v>
      </c>
      <c r="I98" s="4" t="s">
        <v>219</v>
      </c>
      <c r="J98" s="4" t="s">
        <v>555</v>
      </c>
      <c r="K98" s="7" t="s">
        <v>35</v>
      </c>
      <c r="L98" s="4" t="s">
        <v>204</v>
      </c>
    </row>
    <row r="99" spans="1:12" s="5" customFormat="1" ht="150" x14ac:dyDescent="0.25">
      <c r="A99" s="4">
        <f t="shared" si="1"/>
        <v>88</v>
      </c>
      <c r="B99" s="4" t="s">
        <v>187</v>
      </c>
      <c r="C99" s="4" t="s">
        <v>200</v>
      </c>
      <c r="D99" s="4" t="s">
        <v>201</v>
      </c>
      <c r="E99" s="4" t="s">
        <v>202</v>
      </c>
      <c r="F99" s="4" t="s">
        <v>574</v>
      </c>
      <c r="G99" s="4" t="s">
        <v>560</v>
      </c>
      <c r="H99" s="10">
        <v>100</v>
      </c>
      <c r="I99" s="4" t="s">
        <v>219</v>
      </c>
      <c r="J99" s="4" t="s">
        <v>555</v>
      </c>
      <c r="K99" s="7" t="s">
        <v>35</v>
      </c>
      <c r="L99" s="4" t="s">
        <v>204</v>
      </c>
    </row>
    <row r="100" spans="1:12" s="5" customFormat="1" ht="150" x14ac:dyDescent="0.25">
      <c r="A100" s="4">
        <f t="shared" si="1"/>
        <v>89</v>
      </c>
      <c r="B100" s="4" t="s">
        <v>187</v>
      </c>
      <c r="C100" s="4" t="s">
        <v>200</v>
      </c>
      <c r="D100" s="4" t="s">
        <v>201</v>
      </c>
      <c r="E100" s="4" t="s">
        <v>202</v>
      </c>
      <c r="F100" s="4" t="s">
        <v>575</v>
      </c>
      <c r="G100" s="4" t="s">
        <v>560</v>
      </c>
      <c r="H100" s="10">
        <v>120</v>
      </c>
      <c r="I100" s="4" t="s">
        <v>219</v>
      </c>
      <c r="J100" s="4" t="s">
        <v>555</v>
      </c>
      <c r="K100" s="7" t="s">
        <v>35</v>
      </c>
      <c r="L100" s="4" t="s">
        <v>204</v>
      </c>
    </row>
    <row r="101" spans="1:12" s="5" customFormat="1" ht="150" x14ac:dyDescent="0.25">
      <c r="A101" s="4">
        <f t="shared" si="1"/>
        <v>90</v>
      </c>
      <c r="B101" s="4" t="s">
        <v>187</v>
      </c>
      <c r="C101" s="4" t="s">
        <v>200</v>
      </c>
      <c r="D101" s="4" t="s">
        <v>201</v>
      </c>
      <c r="E101" s="4" t="s">
        <v>202</v>
      </c>
      <c r="F101" s="4" t="s">
        <v>576</v>
      </c>
      <c r="G101" s="4" t="s">
        <v>560</v>
      </c>
      <c r="H101" s="10">
        <v>120</v>
      </c>
      <c r="I101" s="4" t="s">
        <v>219</v>
      </c>
      <c r="J101" s="4" t="s">
        <v>555</v>
      </c>
      <c r="K101" s="7" t="s">
        <v>35</v>
      </c>
      <c r="L101" s="4" t="s">
        <v>204</v>
      </c>
    </row>
    <row r="102" spans="1:12" s="5" customFormat="1" ht="150" x14ac:dyDescent="0.25">
      <c r="A102" s="4">
        <f t="shared" si="1"/>
        <v>91</v>
      </c>
      <c r="B102" s="4" t="s">
        <v>187</v>
      </c>
      <c r="C102" s="4" t="s">
        <v>200</v>
      </c>
      <c r="D102" s="4" t="s">
        <v>201</v>
      </c>
      <c r="E102" s="4" t="s">
        <v>202</v>
      </c>
      <c r="F102" s="4" t="s">
        <v>577</v>
      </c>
      <c r="G102" s="4" t="s">
        <v>560</v>
      </c>
      <c r="H102" s="10">
        <v>120</v>
      </c>
      <c r="I102" s="4" t="s">
        <v>219</v>
      </c>
      <c r="J102" s="4" t="s">
        <v>555</v>
      </c>
      <c r="K102" s="7" t="s">
        <v>35</v>
      </c>
      <c r="L102" s="4" t="s">
        <v>204</v>
      </c>
    </row>
    <row r="103" spans="1:12" s="5" customFormat="1" ht="150" x14ac:dyDescent="0.25">
      <c r="A103" s="4">
        <f t="shared" si="1"/>
        <v>92</v>
      </c>
      <c r="B103" s="4" t="s">
        <v>187</v>
      </c>
      <c r="C103" s="4" t="s">
        <v>200</v>
      </c>
      <c r="D103" s="4" t="s">
        <v>201</v>
      </c>
      <c r="E103" s="4" t="s">
        <v>202</v>
      </c>
      <c r="F103" s="4" t="s">
        <v>578</v>
      </c>
      <c r="G103" s="4" t="s">
        <v>560</v>
      </c>
      <c r="H103" s="10">
        <v>150</v>
      </c>
      <c r="I103" s="4" t="s">
        <v>219</v>
      </c>
      <c r="J103" s="4" t="s">
        <v>555</v>
      </c>
      <c r="K103" s="7" t="s">
        <v>35</v>
      </c>
      <c r="L103" s="4" t="s">
        <v>204</v>
      </c>
    </row>
    <row r="104" spans="1:12" s="5" customFormat="1" ht="150" x14ac:dyDescent="0.25">
      <c r="A104" s="4">
        <f t="shared" si="1"/>
        <v>93</v>
      </c>
      <c r="B104" s="4" t="s">
        <v>187</v>
      </c>
      <c r="C104" s="4" t="s">
        <v>200</v>
      </c>
      <c r="D104" s="4" t="s">
        <v>201</v>
      </c>
      <c r="E104" s="4" t="s">
        <v>202</v>
      </c>
      <c r="F104" s="4" t="s">
        <v>579</v>
      </c>
      <c r="G104" s="4" t="s">
        <v>560</v>
      </c>
      <c r="H104" s="10">
        <v>200</v>
      </c>
      <c r="I104" s="4" t="s">
        <v>219</v>
      </c>
      <c r="J104" s="4" t="s">
        <v>555</v>
      </c>
      <c r="K104" s="7" t="s">
        <v>35</v>
      </c>
      <c r="L104" s="4" t="s">
        <v>204</v>
      </c>
    </row>
    <row r="105" spans="1:12" s="5" customFormat="1" ht="105" x14ac:dyDescent="0.25">
      <c r="A105" s="4">
        <f t="shared" si="1"/>
        <v>94</v>
      </c>
      <c r="B105" s="4" t="s">
        <v>187</v>
      </c>
      <c r="C105" s="4" t="s">
        <v>200</v>
      </c>
      <c r="D105" s="4" t="s">
        <v>201</v>
      </c>
      <c r="E105" s="4" t="s">
        <v>202</v>
      </c>
      <c r="F105" s="4" t="s">
        <v>580</v>
      </c>
      <c r="G105" s="4" t="s">
        <v>560</v>
      </c>
      <c r="H105" s="10">
        <v>3</v>
      </c>
      <c r="I105" s="4" t="s">
        <v>547</v>
      </c>
      <c r="J105" s="4" t="s">
        <v>581</v>
      </c>
      <c r="K105" s="7" t="s">
        <v>35</v>
      </c>
      <c r="L105" s="4" t="s">
        <v>204</v>
      </c>
    </row>
    <row r="106" spans="1:12" s="5" customFormat="1" ht="105" x14ac:dyDescent="0.25">
      <c r="A106" s="4">
        <f t="shared" si="1"/>
        <v>95</v>
      </c>
      <c r="B106" s="4" t="s">
        <v>187</v>
      </c>
      <c r="C106" s="4" t="s">
        <v>200</v>
      </c>
      <c r="D106" s="4" t="s">
        <v>201</v>
      </c>
      <c r="E106" s="4" t="s">
        <v>202</v>
      </c>
      <c r="F106" s="4" t="s">
        <v>582</v>
      </c>
      <c r="G106" s="4" t="s">
        <v>560</v>
      </c>
      <c r="H106" s="10">
        <v>1</v>
      </c>
      <c r="I106" s="4" t="s">
        <v>547</v>
      </c>
      <c r="J106" s="4" t="s">
        <v>581</v>
      </c>
      <c r="K106" s="7" t="s">
        <v>35</v>
      </c>
      <c r="L106" s="4" t="s">
        <v>204</v>
      </c>
    </row>
    <row r="107" spans="1:12" s="5" customFormat="1" ht="150" x14ac:dyDescent="0.25">
      <c r="A107" s="4">
        <f t="shared" si="1"/>
        <v>96</v>
      </c>
      <c r="B107" s="4" t="s">
        <v>187</v>
      </c>
      <c r="C107" s="4" t="s">
        <v>200</v>
      </c>
      <c r="D107" s="4" t="s">
        <v>201</v>
      </c>
      <c r="E107" s="4" t="s">
        <v>202</v>
      </c>
      <c r="F107" s="4" t="s">
        <v>583</v>
      </c>
      <c r="G107" s="4" t="s">
        <v>560</v>
      </c>
      <c r="H107" s="10">
        <v>1</v>
      </c>
      <c r="I107" s="4" t="s">
        <v>547</v>
      </c>
      <c r="J107" s="4" t="s">
        <v>581</v>
      </c>
      <c r="K107" s="7" t="s">
        <v>35</v>
      </c>
      <c r="L107" s="4" t="s">
        <v>204</v>
      </c>
    </row>
    <row r="108" spans="1:12" s="5" customFormat="1" ht="120" x14ac:dyDescent="0.25">
      <c r="A108" s="4">
        <f t="shared" si="1"/>
        <v>97</v>
      </c>
      <c r="B108" s="4" t="s">
        <v>187</v>
      </c>
      <c r="C108" s="4" t="s">
        <v>200</v>
      </c>
      <c r="D108" s="4" t="s">
        <v>201</v>
      </c>
      <c r="E108" s="4" t="s">
        <v>202</v>
      </c>
      <c r="F108" s="4" t="s">
        <v>584</v>
      </c>
      <c r="G108" s="4" t="s">
        <v>560</v>
      </c>
      <c r="H108" s="10">
        <v>1</v>
      </c>
      <c r="I108" s="4" t="s">
        <v>547</v>
      </c>
      <c r="J108" s="4" t="s">
        <v>581</v>
      </c>
      <c r="K108" s="7" t="s">
        <v>35</v>
      </c>
      <c r="L108" s="4" t="s">
        <v>204</v>
      </c>
    </row>
    <row r="109" spans="1:12" s="5" customFormat="1" ht="150" x14ac:dyDescent="0.25">
      <c r="A109" s="4">
        <f t="shared" si="1"/>
        <v>98</v>
      </c>
      <c r="B109" s="4" t="s">
        <v>187</v>
      </c>
      <c r="C109" s="4" t="s">
        <v>200</v>
      </c>
      <c r="D109" s="4" t="s">
        <v>201</v>
      </c>
      <c r="E109" s="4" t="s">
        <v>202</v>
      </c>
      <c r="F109" s="4" t="s">
        <v>585</v>
      </c>
      <c r="G109" s="4" t="s">
        <v>236</v>
      </c>
      <c r="H109" s="10">
        <v>270</v>
      </c>
      <c r="I109" s="4" t="s">
        <v>219</v>
      </c>
      <c r="J109" s="4" t="s">
        <v>555</v>
      </c>
      <c r="K109" s="7" t="s">
        <v>35</v>
      </c>
      <c r="L109" s="4" t="s">
        <v>204</v>
      </c>
    </row>
    <row r="110" spans="1:12" s="5" customFormat="1" ht="150" x14ac:dyDescent="0.25">
      <c r="A110" s="4">
        <f t="shared" si="1"/>
        <v>99</v>
      </c>
      <c r="B110" s="4" t="s">
        <v>187</v>
      </c>
      <c r="C110" s="4" t="s">
        <v>200</v>
      </c>
      <c r="D110" s="4" t="s">
        <v>201</v>
      </c>
      <c r="E110" s="4" t="s">
        <v>202</v>
      </c>
      <c r="F110" s="4" t="s">
        <v>586</v>
      </c>
      <c r="G110" s="4" t="s">
        <v>243</v>
      </c>
      <c r="H110" s="10">
        <v>320</v>
      </c>
      <c r="I110" s="4" t="s">
        <v>219</v>
      </c>
      <c r="J110" s="4" t="s">
        <v>555</v>
      </c>
      <c r="K110" s="7" t="s">
        <v>35</v>
      </c>
      <c r="L110" s="4" t="s">
        <v>204</v>
      </c>
    </row>
    <row r="111" spans="1:12" s="5" customFormat="1" ht="150" x14ac:dyDescent="0.25">
      <c r="A111" s="4">
        <f t="shared" si="1"/>
        <v>100</v>
      </c>
      <c r="B111" s="4" t="s">
        <v>187</v>
      </c>
      <c r="C111" s="4" t="s">
        <v>200</v>
      </c>
      <c r="D111" s="4" t="s">
        <v>201</v>
      </c>
      <c r="E111" s="4" t="s">
        <v>202</v>
      </c>
      <c r="F111" s="4" t="s">
        <v>587</v>
      </c>
      <c r="G111" s="4" t="s">
        <v>248</v>
      </c>
      <c r="H111" s="10">
        <v>340</v>
      </c>
      <c r="I111" s="4" t="s">
        <v>219</v>
      </c>
      <c r="J111" s="4" t="s">
        <v>555</v>
      </c>
      <c r="K111" s="7" t="s">
        <v>35</v>
      </c>
      <c r="L111" s="4" t="s">
        <v>204</v>
      </c>
    </row>
    <row r="112" spans="1:12" s="5" customFormat="1" ht="105" x14ac:dyDescent="0.25">
      <c r="A112" s="4">
        <f t="shared" si="1"/>
        <v>101</v>
      </c>
      <c r="B112" s="4" t="s">
        <v>187</v>
      </c>
      <c r="C112" s="4" t="s">
        <v>200</v>
      </c>
      <c r="D112" s="4" t="s">
        <v>201</v>
      </c>
      <c r="E112" s="4" t="s">
        <v>202</v>
      </c>
      <c r="F112" s="4" t="s">
        <v>588</v>
      </c>
      <c r="G112" s="4" t="s">
        <v>254</v>
      </c>
      <c r="H112" s="10">
        <v>1</v>
      </c>
      <c r="I112" s="4" t="s">
        <v>589</v>
      </c>
      <c r="J112" s="4" t="s">
        <v>581</v>
      </c>
      <c r="K112" s="7" t="s">
        <v>35</v>
      </c>
      <c r="L112" s="4" t="s">
        <v>204</v>
      </c>
    </row>
    <row r="113" spans="1:12" s="5" customFormat="1" ht="105" x14ac:dyDescent="0.25">
      <c r="A113" s="4">
        <f t="shared" si="1"/>
        <v>102</v>
      </c>
      <c r="B113" s="4" t="s">
        <v>187</v>
      </c>
      <c r="C113" s="4" t="s">
        <v>200</v>
      </c>
      <c r="D113" s="4" t="s">
        <v>201</v>
      </c>
      <c r="E113" s="4" t="s">
        <v>202</v>
      </c>
      <c r="F113" s="4" t="s">
        <v>590</v>
      </c>
      <c r="G113" s="4" t="s">
        <v>254</v>
      </c>
      <c r="H113" s="10">
        <v>1</v>
      </c>
      <c r="I113" s="4" t="s">
        <v>589</v>
      </c>
      <c r="J113" s="4" t="s">
        <v>581</v>
      </c>
      <c r="K113" s="7" t="s">
        <v>35</v>
      </c>
      <c r="L113" s="4" t="s">
        <v>204</v>
      </c>
    </row>
    <row r="114" spans="1:12" s="5" customFormat="1" ht="105" x14ac:dyDescent="0.25">
      <c r="A114" s="4">
        <f t="shared" si="1"/>
        <v>103</v>
      </c>
      <c r="B114" s="4" t="s">
        <v>187</v>
      </c>
      <c r="C114" s="4" t="s">
        <v>200</v>
      </c>
      <c r="D114" s="4" t="s">
        <v>201</v>
      </c>
      <c r="E114" s="4" t="s">
        <v>202</v>
      </c>
      <c r="F114" s="4" t="s">
        <v>591</v>
      </c>
      <c r="G114" s="4" t="s">
        <v>254</v>
      </c>
      <c r="H114" s="10">
        <v>1</v>
      </c>
      <c r="I114" s="4" t="s">
        <v>589</v>
      </c>
      <c r="J114" s="4" t="s">
        <v>581</v>
      </c>
      <c r="K114" s="7" t="s">
        <v>35</v>
      </c>
      <c r="L114" s="4" t="s">
        <v>204</v>
      </c>
    </row>
    <row r="115" spans="1:12" s="5" customFormat="1" ht="105" x14ac:dyDescent="0.25">
      <c r="A115" s="4">
        <f t="shared" si="1"/>
        <v>104</v>
      </c>
      <c r="B115" s="4" t="s">
        <v>187</v>
      </c>
      <c r="C115" s="4" t="s">
        <v>200</v>
      </c>
      <c r="D115" s="4" t="s">
        <v>201</v>
      </c>
      <c r="E115" s="4" t="s">
        <v>202</v>
      </c>
      <c r="F115" s="4" t="s">
        <v>592</v>
      </c>
      <c r="G115" s="4" t="s">
        <v>254</v>
      </c>
      <c r="H115" s="10">
        <v>1</v>
      </c>
      <c r="I115" s="4" t="s">
        <v>589</v>
      </c>
      <c r="J115" s="4" t="s">
        <v>581</v>
      </c>
      <c r="K115" s="7" t="s">
        <v>35</v>
      </c>
      <c r="L115" s="4" t="s">
        <v>204</v>
      </c>
    </row>
    <row r="116" spans="1:12" s="5" customFormat="1" ht="105" x14ac:dyDescent="0.25">
      <c r="A116" s="4">
        <f t="shared" si="1"/>
        <v>105</v>
      </c>
      <c r="B116" s="4" t="s">
        <v>187</v>
      </c>
      <c r="C116" s="4" t="s">
        <v>200</v>
      </c>
      <c r="D116" s="4" t="s">
        <v>201</v>
      </c>
      <c r="E116" s="4" t="s">
        <v>202</v>
      </c>
      <c r="F116" s="4" t="s">
        <v>593</v>
      </c>
      <c r="G116" s="4" t="s">
        <v>254</v>
      </c>
      <c r="H116" s="10">
        <v>1</v>
      </c>
      <c r="I116" s="4" t="s">
        <v>589</v>
      </c>
      <c r="J116" s="4" t="s">
        <v>581</v>
      </c>
      <c r="K116" s="7" t="s">
        <v>35</v>
      </c>
      <c r="L116" s="4" t="s">
        <v>204</v>
      </c>
    </row>
    <row r="117" spans="1:12" s="5" customFormat="1" ht="105" x14ac:dyDescent="0.25">
      <c r="A117" s="4">
        <f t="shared" si="1"/>
        <v>106</v>
      </c>
      <c r="B117" s="4" t="s">
        <v>187</v>
      </c>
      <c r="C117" s="4" t="s">
        <v>200</v>
      </c>
      <c r="D117" s="4" t="s">
        <v>201</v>
      </c>
      <c r="E117" s="4" t="s">
        <v>202</v>
      </c>
      <c r="F117" s="4" t="s">
        <v>594</v>
      </c>
      <c r="G117" s="4" t="s">
        <v>254</v>
      </c>
      <c r="H117" s="10">
        <v>1</v>
      </c>
      <c r="I117" s="4" t="s">
        <v>589</v>
      </c>
      <c r="J117" s="4" t="s">
        <v>581</v>
      </c>
      <c r="K117" s="7" t="s">
        <v>35</v>
      </c>
      <c r="L117" s="4" t="s">
        <v>204</v>
      </c>
    </row>
    <row r="118" spans="1:12" s="5" customFormat="1" ht="105" x14ac:dyDescent="0.25">
      <c r="A118" s="4">
        <f t="shared" si="1"/>
        <v>107</v>
      </c>
      <c r="B118" s="4" t="s">
        <v>187</v>
      </c>
      <c r="C118" s="4" t="s">
        <v>200</v>
      </c>
      <c r="D118" s="4" t="s">
        <v>201</v>
      </c>
      <c r="E118" s="4" t="s">
        <v>202</v>
      </c>
      <c r="F118" s="4" t="s">
        <v>595</v>
      </c>
      <c r="G118" s="4" t="s">
        <v>254</v>
      </c>
      <c r="H118" s="10">
        <v>1</v>
      </c>
      <c r="I118" s="4" t="s">
        <v>589</v>
      </c>
      <c r="J118" s="4" t="s">
        <v>581</v>
      </c>
      <c r="K118" s="7" t="s">
        <v>35</v>
      </c>
      <c r="L118" s="4" t="s">
        <v>204</v>
      </c>
    </row>
    <row r="119" spans="1:12" s="5" customFormat="1" ht="105" x14ac:dyDescent="0.25">
      <c r="A119" s="4">
        <f t="shared" si="1"/>
        <v>108</v>
      </c>
      <c r="B119" s="4" t="s">
        <v>187</v>
      </c>
      <c r="C119" s="4" t="s">
        <v>200</v>
      </c>
      <c r="D119" s="4" t="s">
        <v>201</v>
      </c>
      <c r="E119" s="4" t="s">
        <v>202</v>
      </c>
      <c r="F119" s="4" t="s">
        <v>596</v>
      </c>
      <c r="G119" s="4" t="s">
        <v>254</v>
      </c>
      <c r="H119" s="10">
        <v>1</v>
      </c>
      <c r="I119" s="4" t="s">
        <v>589</v>
      </c>
      <c r="J119" s="4" t="s">
        <v>581</v>
      </c>
      <c r="K119" s="7" t="s">
        <v>35</v>
      </c>
      <c r="L119" s="4" t="s">
        <v>204</v>
      </c>
    </row>
    <row r="120" spans="1:12" s="5" customFormat="1" ht="105" x14ac:dyDescent="0.25">
      <c r="A120" s="4">
        <f t="shared" si="1"/>
        <v>109</v>
      </c>
      <c r="B120" s="4" t="s">
        <v>187</v>
      </c>
      <c r="C120" s="4" t="s">
        <v>200</v>
      </c>
      <c r="D120" s="4" t="s">
        <v>201</v>
      </c>
      <c r="E120" s="4" t="s">
        <v>202</v>
      </c>
      <c r="F120" s="4" t="s">
        <v>597</v>
      </c>
      <c r="G120" s="4" t="s">
        <v>254</v>
      </c>
      <c r="H120" s="10">
        <v>1</v>
      </c>
      <c r="I120" s="4" t="s">
        <v>598</v>
      </c>
      <c r="J120" s="4" t="s">
        <v>581</v>
      </c>
      <c r="K120" s="7" t="s">
        <v>35</v>
      </c>
      <c r="L120" s="4" t="s">
        <v>204</v>
      </c>
    </row>
    <row r="121" spans="1:12" s="5" customFormat="1" ht="105" x14ac:dyDescent="0.25">
      <c r="A121" s="4">
        <f t="shared" si="1"/>
        <v>110</v>
      </c>
      <c r="B121" s="4" t="s">
        <v>187</v>
      </c>
      <c r="C121" s="4" t="s">
        <v>200</v>
      </c>
      <c r="D121" s="4" t="s">
        <v>201</v>
      </c>
      <c r="E121" s="4" t="s">
        <v>202</v>
      </c>
      <c r="F121" s="4" t="s">
        <v>599</v>
      </c>
      <c r="G121" s="4" t="s">
        <v>270</v>
      </c>
      <c r="H121" s="10">
        <v>1</v>
      </c>
      <c r="I121" s="4" t="s">
        <v>589</v>
      </c>
      <c r="J121" s="4" t="s">
        <v>581</v>
      </c>
      <c r="K121" s="7" t="s">
        <v>35</v>
      </c>
      <c r="L121" s="4" t="s">
        <v>204</v>
      </c>
    </row>
    <row r="122" spans="1:12" s="5" customFormat="1" ht="105" x14ac:dyDescent="0.25">
      <c r="A122" s="4">
        <f t="shared" si="1"/>
        <v>111</v>
      </c>
      <c r="B122" s="4" t="s">
        <v>187</v>
      </c>
      <c r="C122" s="4" t="s">
        <v>200</v>
      </c>
      <c r="D122" s="4" t="s">
        <v>201</v>
      </c>
      <c r="E122" s="4" t="s">
        <v>202</v>
      </c>
      <c r="F122" s="4" t="s">
        <v>600</v>
      </c>
      <c r="G122" s="4" t="s">
        <v>270</v>
      </c>
      <c r="H122" s="10">
        <v>1</v>
      </c>
      <c r="I122" s="4" t="s">
        <v>589</v>
      </c>
      <c r="J122" s="4" t="s">
        <v>581</v>
      </c>
      <c r="K122" s="7" t="s">
        <v>35</v>
      </c>
      <c r="L122" s="4" t="s">
        <v>204</v>
      </c>
    </row>
    <row r="123" spans="1:12" s="5" customFormat="1" ht="150" x14ac:dyDescent="0.25">
      <c r="A123" s="4">
        <f t="shared" si="1"/>
        <v>112</v>
      </c>
      <c r="B123" s="4" t="s">
        <v>187</v>
      </c>
      <c r="C123" s="4" t="s">
        <v>200</v>
      </c>
      <c r="D123" s="4" t="s">
        <v>201</v>
      </c>
      <c r="E123" s="4" t="s">
        <v>202</v>
      </c>
      <c r="F123" s="4" t="s">
        <v>601</v>
      </c>
      <c r="G123" s="4" t="s">
        <v>270</v>
      </c>
      <c r="H123" s="10">
        <v>350</v>
      </c>
      <c r="I123" s="4" t="s">
        <v>219</v>
      </c>
      <c r="J123" s="4" t="s">
        <v>555</v>
      </c>
      <c r="K123" s="7" t="s">
        <v>35</v>
      </c>
      <c r="L123" s="4" t="s">
        <v>204</v>
      </c>
    </row>
    <row r="124" spans="1:12" s="5" customFormat="1" ht="105" x14ac:dyDescent="0.25">
      <c r="A124" s="4">
        <f t="shared" si="1"/>
        <v>113</v>
      </c>
      <c r="B124" s="4" t="s">
        <v>187</v>
      </c>
      <c r="C124" s="4" t="s">
        <v>200</v>
      </c>
      <c r="D124" s="4" t="s">
        <v>201</v>
      </c>
      <c r="E124" s="4" t="s">
        <v>202</v>
      </c>
      <c r="F124" s="4" t="s">
        <v>602</v>
      </c>
      <c r="G124" s="4" t="s">
        <v>270</v>
      </c>
      <c r="H124" s="10">
        <v>1</v>
      </c>
      <c r="I124" s="4" t="s">
        <v>589</v>
      </c>
      <c r="J124" s="4" t="s">
        <v>581</v>
      </c>
      <c r="K124" s="7" t="s">
        <v>35</v>
      </c>
      <c r="L124" s="4" t="s">
        <v>204</v>
      </c>
    </row>
    <row r="125" spans="1:12" s="5" customFormat="1" ht="135" x14ac:dyDescent="0.25">
      <c r="A125" s="4">
        <f t="shared" si="1"/>
        <v>114</v>
      </c>
      <c r="B125" s="4" t="s">
        <v>187</v>
      </c>
      <c r="C125" s="4" t="s">
        <v>200</v>
      </c>
      <c r="D125" s="4" t="s">
        <v>201</v>
      </c>
      <c r="E125" s="4" t="s">
        <v>202</v>
      </c>
      <c r="F125" s="4" t="s">
        <v>208</v>
      </c>
      <c r="G125" s="4" t="s">
        <v>209</v>
      </c>
      <c r="H125" s="8">
        <v>1057</v>
      </c>
      <c r="I125" s="4" t="s">
        <v>210</v>
      </c>
      <c r="J125" s="7" t="s">
        <v>211</v>
      </c>
      <c r="K125" s="7" t="s">
        <v>35</v>
      </c>
      <c r="L125" s="4" t="s">
        <v>204</v>
      </c>
    </row>
    <row r="126" spans="1:12" s="5" customFormat="1" ht="165" x14ac:dyDescent="0.25">
      <c r="A126" s="4">
        <f t="shared" si="1"/>
        <v>115</v>
      </c>
      <c r="B126" s="4" t="s">
        <v>187</v>
      </c>
      <c r="C126" s="4" t="s">
        <v>188</v>
      </c>
      <c r="D126" s="4" t="s">
        <v>201</v>
      </c>
      <c r="E126" s="4" t="s">
        <v>202</v>
      </c>
      <c r="F126" s="4" t="s">
        <v>212</v>
      </c>
      <c r="G126" s="4" t="s">
        <v>213</v>
      </c>
      <c r="H126" s="8">
        <v>930</v>
      </c>
      <c r="I126" s="4" t="s">
        <v>214</v>
      </c>
      <c r="J126" s="7" t="s">
        <v>215</v>
      </c>
      <c r="K126" s="7" t="s">
        <v>35</v>
      </c>
      <c r="L126" s="4" t="s">
        <v>204</v>
      </c>
    </row>
    <row r="127" spans="1:12" s="5" customFormat="1" ht="165" x14ac:dyDescent="0.25">
      <c r="A127" s="4">
        <f t="shared" si="1"/>
        <v>116</v>
      </c>
      <c r="B127" s="4" t="s">
        <v>187</v>
      </c>
      <c r="C127" s="4" t="s">
        <v>188</v>
      </c>
      <c r="D127" s="4" t="s">
        <v>201</v>
      </c>
      <c r="E127" s="4" t="s">
        <v>202</v>
      </c>
      <c r="F127" s="4" t="s">
        <v>216</v>
      </c>
      <c r="G127" s="4" t="s">
        <v>217</v>
      </c>
      <c r="H127" s="8">
        <v>6000</v>
      </c>
      <c r="I127" s="4" t="s">
        <v>214</v>
      </c>
      <c r="J127" s="7" t="s">
        <v>215</v>
      </c>
      <c r="K127" s="7" t="s">
        <v>35</v>
      </c>
      <c r="L127" s="4" t="s">
        <v>204</v>
      </c>
    </row>
    <row r="128" spans="1:12" s="5" customFormat="1" ht="165" x14ac:dyDescent="0.25">
      <c r="A128" s="4">
        <f t="shared" si="1"/>
        <v>117</v>
      </c>
      <c r="B128" s="4" t="s">
        <v>187</v>
      </c>
      <c r="C128" s="4" t="s">
        <v>188</v>
      </c>
      <c r="D128" s="4" t="s">
        <v>201</v>
      </c>
      <c r="E128" s="4" t="s">
        <v>202</v>
      </c>
      <c r="F128" s="4" t="s">
        <v>218</v>
      </c>
      <c r="G128" s="4" t="s">
        <v>217</v>
      </c>
      <c r="H128" s="8">
        <v>1070</v>
      </c>
      <c r="I128" s="4" t="s">
        <v>219</v>
      </c>
      <c r="J128" s="7" t="s">
        <v>220</v>
      </c>
      <c r="K128" s="7" t="s">
        <v>35</v>
      </c>
      <c r="L128" s="4" t="s">
        <v>204</v>
      </c>
    </row>
    <row r="129" spans="1:12" s="5" customFormat="1" ht="165" x14ac:dyDescent="0.25">
      <c r="A129" s="4">
        <f t="shared" si="1"/>
        <v>118</v>
      </c>
      <c r="B129" s="4" t="s">
        <v>187</v>
      </c>
      <c r="C129" s="4" t="s">
        <v>188</v>
      </c>
      <c r="D129" s="4" t="s">
        <v>201</v>
      </c>
      <c r="E129" s="4" t="s">
        <v>202</v>
      </c>
      <c r="F129" s="4" t="s">
        <v>221</v>
      </c>
      <c r="G129" s="4" t="s">
        <v>217</v>
      </c>
      <c r="H129" s="8">
        <v>1400</v>
      </c>
      <c r="I129" s="4" t="s">
        <v>219</v>
      </c>
      <c r="J129" s="7" t="s">
        <v>220</v>
      </c>
      <c r="K129" s="7" t="s">
        <v>35</v>
      </c>
      <c r="L129" s="4" t="s">
        <v>204</v>
      </c>
    </row>
    <row r="130" spans="1:12" s="5" customFormat="1" ht="165" x14ac:dyDescent="0.25">
      <c r="A130" s="4">
        <f t="shared" si="1"/>
        <v>119</v>
      </c>
      <c r="B130" s="4" t="s">
        <v>187</v>
      </c>
      <c r="C130" s="4" t="s">
        <v>188</v>
      </c>
      <c r="D130" s="4" t="s">
        <v>201</v>
      </c>
      <c r="E130" s="4" t="s">
        <v>202</v>
      </c>
      <c r="F130" s="4" t="s">
        <v>222</v>
      </c>
      <c r="G130" s="4" t="s">
        <v>223</v>
      </c>
      <c r="H130" s="8">
        <v>13110</v>
      </c>
      <c r="I130" s="4" t="s">
        <v>219</v>
      </c>
      <c r="J130" s="7" t="s">
        <v>220</v>
      </c>
      <c r="K130" s="7" t="s">
        <v>35</v>
      </c>
      <c r="L130" s="4" t="s">
        <v>204</v>
      </c>
    </row>
    <row r="131" spans="1:12" s="5" customFormat="1" ht="165" x14ac:dyDescent="0.25">
      <c r="A131" s="4">
        <f t="shared" si="1"/>
        <v>120</v>
      </c>
      <c r="B131" s="4" t="s">
        <v>187</v>
      </c>
      <c r="C131" s="4" t="s">
        <v>188</v>
      </c>
      <c r="D131" s="4" t="s">
        <v>201</v>
      </c>
      <c r="E131" s="4" t="s">
        <v>202</v>
      </c>
      <c r="F131" s="4" t="s">
        <v>224</v>
      </c>
      <c r="G131" s="4" t="s">
        <v>223</v>
      </c>
      <c r="H131" s="8">
        <v>2870</v>
      </c>
      <c r="I131" s="4" t="s">
        <v>219</v>
      </c>
      <c r="J131" s="7" t="s">
        <v>220</v>
      </c>
      <c r="K131" s="7" t="s">
        <v>35</v>
      </c>
      <c r="L131" s="4" t="s">
        <v>204</v>
      </c>
    </row>
    <row r="132" spans="1:12" s="5" customFormat="1" ht="165" x14ac:dyDescent="0.25">
      <c r="A132" s="4">
        <f t="shared" si="1"/>
        <v>121</v>
      </c>
      <c r="B132" s="4" t="s">
        <v>187</v>
      </c>
      <c r="C132" s="4" t="s">
        <v>188</v>
      </c>
      <c r="D132" s="4" t="s">
        <v>201</v>
      </c>
      <c r="E132" s="4" t="s">
        <v>202</v>
      </c>
      <c r="F132" s="4" t="s">
        <v>225</v>
      </c>
      <c r="G132" s="4" t="s">
        <v>223</v>
      </c>
      <c r="H132" s="8">
        <v>2550</v>
      </c>
      <c r="I132" s="4" t="s">
        <v>219</v>
      </c>
      <c r="J132" s="7" t="s">
        <v>220</v>
      </c>
      <c r="K132" s="7" t="s">
        <v>35</v>
      </c>
      <c r="L132" s="4" t="s">
        <v>204</v>
      </c>
    </row>
    <row r="133" spans="1:12" s="5" customFormat="1" ht="165" x14ac:dyDescent="0.25">
      <c r="A133" s="4">
        <f t="shared" si="1"/>
        <v>122</v>
      </c>
      <c r="B133" s="4" t="s">
        <v>187</v>
      </c>
      <c r="C133" s="4" t="s">
        <v>188</v>
      </c>
      <c r="D133" s="4" t="s">
        <v>201</v>
      </c>
      <c r="E133" s="4" t="s">
        <v>202</v>
      </c>
      <c r="F133" s="4" t="s">
        <v>226</v>
      </c>
      <c r="G133" s="4" t="s">
        <v>223</v>
      </c>
      <c r="H133" s="8">
        <v>7786</v>
      </c>
      <c r="I133" s="4" t="s">
        <v>219</v>
      </c>
      <c r="J133" s="7" t="s">
        <v>220</v>
      </c>
      <c r="K133" s="7" t="s">
        <v>35</v>
      </c>
      <c r="L133" s="4" t="s">
        <v>204</v>
      </c>
    </row>
    <row r="134" spans="1:12" s="5" customFormat="1" ht="165" x14ac:dyDescent="0.25">
      <c r="A134" s="4">
        <f t="shared" si="1"/>
        <v>123</v>
      </c>
      <c r="B134" s="4" t="s">
        <v>187</v>
      </c>
      <c r="C134" s="4" t="s">
        <v>188</v>
      </c>
      <c r="D134" s="4" t="s">
        <v>201</v>
      </c>
      <c r="E134" s="4" t="s">
        <v>202</v>
      </c>
      <c r="F134" s="4" t="s">
        <v>227</v>
      </c>
      <c r="G134" s="4" t="s">
        <v>223</v>
      </c>
      <c r="H134" s="8">
        <v>3630</v>
      </c>
      <c r="I134" s="4" t="s">
        <v>219</v>
      </c>
      <c r="J134" s="7" t="s">
        <v>220</v>
      </c>
      <c r="K134" s="7" t="s">
        <v>35</v>
      </c>
      <c r="L134" s="4" t="s">
        <v>204</v>
      </c>
    </row>
    <row r="135" spans="1:12" s="5" customFormat="1" ht="165" x14ac:dyDescent="0.25">
      <c r="A135" s="4">
        <f t="shared" si="1"/>
        <v>124</v>
      </c>
      <c r="B135" s="4" t="s">
        <v>187</v>
      </c>
      <c r="C135" s="4" t="s">
        <v>188</v>
      </c>
      <c r="D135" s="4" t="s">
        <v>201</v>
      </c>
      <c r="E135" s="4" t="s">
        <v>202</v>
      </c>
      <c r="F135" s="4" t="s">
        <v>228</v>
      </c>
      <c r="G135" s="4" t="s">
        <v>223</v>
      </c>
      <c r="H135" s="8">
        <v>5700</v>
      </c>
      <c r="I135" s="4" t="s">
        <v>219</v>
      </c>
      <c r="J135" s="7" t="s">
        <v>220</v>
      </c>
      <c r="K135" s="7" t="s">
        <v>35</v>
      </c>
      <c r="L135" s="4" t="s">
        <v>204</v>
      </c>
    </row>
    <row r="136" spans="1:12" s="5" customFormat="1" ht="165" x14ac:dyDescent="0.25">
      <c r="A136" s="4">
        <f t="shared" si="1"/>
        <v>125</v>
      </c>
      <c r="B136" s="4" t="s">
        <v>187</v>
      </c>
      <c r="C136" s="4" t="s">
        <v>188</v>
      </c>
      <c r="D136" s="4" t="s">
        <v>201</v>
      </c>
      <c r="E136" s="4" t="s">
        <v>202</v>
      </c>
      <c r="F136" s="4" t="s">
        <v>229</v>
      </c>
      <c r="G136" s="4" t="s">
        <v>223</v>
      </c>
      <c r="H136" s="8">
        <v>2100</v>
      </c>
      <c r="I136" s="4" t="s">
        <v>219</v>
      </c>
      <c r="J136" s="7" t="s">
        <v>220</v>
      </c>
      <c r="K136" s="7" t="s">
        <v>35</v>
      </c>
      <c r="L136" s="4" t="s">
        <v>204</v>
      </c>
    </row>
    <row r="137" spans="1:12" s="5" customFormat="1" ht="165" x14ac:dyDescent="0.25">
      <c r="A137" s="4">
        <f t="shared" si="1"/>
        <v>126</v>
      </c>
      <c r="B137" s="4" t="s">
        <v>187</v>
      </c>
      <c r="C137" s="4" t="s">
        <v>188</v>
      </c>
      <c r="D137" s="4" t="s">
        <v>201</v>
      </c>
      <c r="E137" s="4" t="s">
        <v>202</v>
      </c>
      <c r="F137" s="4" t="s">
        <v>230</v>
      </c>
      <c r="G137" s="4" t="s">
        <v>223</v>
      </c>
      <c r="H137" s="8">
        <v>1500</v>
      </c>
      <c r="I137" s="4" t="s">
        <v>219</v>
      </c>
      <c r="J137" s="7" t="s">
        <v>220</v>
      </c>
      <c r="K137" s="7" t="s">
        <v>35</v>
      </c>
      <c r="L137" s="4" t="s">
        <v>204</v>
      </c>
    </row>
    <row r="138" spans="1:12" s="5" customFormat="1" ht="195" x14ac:dyDescent="0.25">
      <c r="A138" s="4">
        <f t="shared" si="1"/>
        <v>127</v>
      </c>
      <c r="B138" s="4" t="s">
        <v>187</v>
      </c>
      <c r="C138" s="4" t="s">
        <v>188</v>
      </c>
      <c r="D138" s="4" t="s">
        <v>201</v>
      </c>
      <c r="E138" s="4" t="s">
        <v>202</v>
      </c>
      <c r="F138" s="4" t="s">
        <v>231</v>
      </c>
      <c r="G138" s="4" t="s">
        <v>223</v>
      </c>
      <c r="H138" s="8">
        <v>1480</v>
      </c>
      <c r="I138" s="4" t="s">
        <v>232</v>
      </c>
      <c r="J138" s="7" t="s">
        <v>233</v>
      </c>
      <c r="K138" s="7" t="s">
        <v>35</v>
      </c>
      <c r="L138" s="4" t="s">
        <v>204</v>
      </c>
    </row>
    <row r="139" spans="1:12" s="5" customFormat="1" ht="195" x14ac:dyDescent="0.25">
      <c r="A139" s="4">
        <f t="shared" si="1"/>
        <v>128</v>
      </c>
      <c r="B139" s="4" t="s">
        <v>187</v>
      </c>
      <c r="C139" s="4" t="s">
        <v>188</v>
      </c>
      <c r="D139" s="4" t="s">
        <v>201</v>
      </c>
      <c r="E139" s="4" t="s">
        <v>202</v>
      </c>
      <c r="F139" s="4" t="s">
        <v>234</v>
      </c>
      <c r="G139" s="4" t="s">
        <v>223</v>
      </c>
      <c r="H139" s="8">
        <v>4416</v>
      </c>
      <c r="I139" s="4" t="s">
        <v>232</v>
      </c>
      <c r="J139" s="7" t="s">
        <v>233</v>
      </c>
      <c r="K139" s="7" t="s">
        <v>35</v>
      </c>
      <c r="L139" s="4" t="s">
        <v>204</v>
      </c>
    </row>
    <row r="140" spans="1:12" s="5" customFormat="1" ht="165" x14ac:dyDescent="0.25">
      <c r="A140" s="4">
        <f t="shared" si="1"/>
        <v>129</v>
      </c>
      <c r="B140" s="4" t="s">
        <v>187</v>
      </c>
      <c r="C140" s="4" t="s">
        <v>188</v>
      </c>
      <c r="D140" s="4" t="s">
        <v>201</v>
      </c>
      <c r="E140" s="4" t="s">
        <v>202</v>
      </c>
      <c r="F140" s="4" t="s">
        <v>235</v>
      </c>
      <c r="G140" s="4" t="s">
        <v>236</v>
      </c>
      <c r="H140" s="4">
        <v>650</v>
      </c>
      <c r="I140" s="4" t="s">
        <v>237</v>
      </c>
      <c r="J140" s="7" t="s">
        <v>238</v>
      </c>
      <c r="K140" s="7" t="s">
        <v>35</v>
      </c>
      <c r="L140" s="4" t="s">
        <v>204</v>
      </c>
    </row>
    <row r="141" spans="1:12" s="5" customFormat="1" ht="135" x14ac:dyDescent="0.25">
      <c r="A141" s="4">
        <f t="shared" si="1"/>
        <v>130</v>
      </c>
      <c r="B141" s="4" t="s">
        <v>187</v>
      </c>
      <c r="C141" s="4" t="s">
        <v>188</v>
      </c>
      <c r="D141" s="4" t="s">
        <v>201</v>
      </c>
      <c r="E141" s="4" t="s">
        <v>202</v>
      </c>
      <c r="F141" s="4" t="s">
        <v>239</v>
      </c>
      <c r="G141" s="4" t="s">
        <v>236</v>
      </c>
      <c r="H141" s="4">
        <v>450</v>
      </c>
      <c r="I141" s="4" t="s">
        <v>240</v>
      </c>
      <c r="J141" s="7" t="s">
        <v>241</v>
      </c>
      <c r="K141" s="7" t="s">
        <v>35</v>
      </c>
      <c r="L141" s="4" t="s">
        <v>204</v>
      </c>
    </row>
    <row r="142" spans="1:12" s="5" customFormat="1" ht="165" x14ac:dyDescent="0.25">
      <c r="A142" s="4">
        <f t="shared" ref="A142:A205" si="2">+A141+1</f>
        <v>131</v>
      </c>
      <c r="B142" s="4" t="s">
        <v>187</v>
      </c>
      <c r="C142" s="4" t="s">
        <v>188</v>
      </c>
      <c r="D142" s="4" t="s">
        <v>201</v>
      </c>
      <c r="E142" s="4" t="s">
        <v>202</v>
      </c>
      <c r="F142" s="4" t="s">
        <v>242</v>
      </c>
      <c r="G142" s="4" t="s">
        <v>243</v>
      </c>
      <c r="H142" s="8">
        <v>3000</v>
      </c>
      <c r="I142" s="4" t="s">
        <v>219</v>
      </c>
      <c r="J142" s="7" t="s">
        <v>220</v>
      </c>
      <c r="K142" s="7" t="s">
        <v>35</v>
      </c>
      <c r="L142" s="4" t="s">
        <v>204</v>
      </c>
    </row>
    <row r="143" spans="1:12" s="5" customFormat="1" ht="105" x14ac:dyDescent="0.25">
      <c r="A143" s="4">
        <f t="shared" si="2"/>
        <v>132</v>
      </c>
      <c r="B143" s="4" t="s">
        <v>187</v>
      </c>
      <c r="C143" s="4" t="s">
        <v>188</v>
      </c>
      <c r="D143" s="4" t="s">
        <v>201</v>
      </c>
      <c r="E143" s="4" t="s">
        <v>202</v>
      </c>
      <c r="F143" s="4" t="s">
        <v>244</v>
      </c>
      <c r="G143" s="4" t="s">
        <v>243</v>
      </c>
      <c r="H143" s="4">
        <v>315</v>
      </c>
      <c r="I143" s="4" t="s">
        <v>245</v>
      </c>
      <c r="J143" s="7" t="s">
        <v>245</v>
      </c>
      <c r="K143" s="7" t="s">
        <v>35</v>
      </c>
      <c r="L143" s="4" t="s">
        <v>204</v>
      </c>
    </row>
    <row r="144" spans="1:12" s="5" customFormat="1" ht="105" x14ac:dyDescent="0.25">
      <c r="A144" s="4">
        <f t="shared" si="2"/>
        <v>133</v>
      </c>
      <c r="B144" s="4" t="s">
        <v>187</v>
      </c>
      <c r="C144" s="4" t="s">
        <v>188</v>
      </c>
      <c r="D144" s="4" t="s">
        <v>201</v>
      </c>
      <c r="E144" s="4" t="s">
        <v>202</v>
      </c>
      <c r="F144" s="4" t="s">
        <v>246</v>
      </c>
      <c r="G144" s="4" t="s">
        <v>243</v>
      </c>
      <c r="H144" s="4">
        <v>450</v>
      </c>
      <c r="I144" s="4" t="s">
        <v>219</v>
      </c>
      <c r="J144" s="7" t="s">
        <v>245</v>
      </c>
      <c r="K144" s="7" t="s">
        <v>35</v>
      </c>
      <c r="L144" s="4" t="s">
        <v>204</v>
      </c>
    </row>
    <row r="145" spans="1:12" s="5" customFormat="1" ht="165" x14ac:dyDescent="0.25">
      <c r="A145" s="4">
        <f t="shared" si="2"/>
        <v>134</v>
      </c>
      <c r="B145" s="4" t="s">
        <v>187</v>
      </c>
      <c r="C145" s="4" t="s">
        <v>188</v>
      </c>
      <c r="D145" s="4" t="s">
        <v>201</v>
      </c>
      <c r="E145" s="4" t="s">
        <v>202</v>
      </c>
      <c r="F145" s="4" t="s">
        <v>247</v>
      </c>
      <c r="G145" s="4" t="s">
        <v>248</v>
      </c>
      <c r="H145" s="4">
        <v>840</v>
      </c>
      <c r="I145" s="4" t="s">
        <v>219</v>
      </c>
      <c r="J145" s="7" t="s">
        <v>220</v>
      </c>
      <c r="K145" s="7" t="s">
        <v>35</v>
      </c>
      <c r="L145" s="4" t="s">
        <v>204</v>
      </c>
    </row>
    <row r="146" spans="1:12" s="5" customFormat="1" ht="165" x14ac:dyDescent="0.25">
      <c r="A146" s="4">
        <f t="shared" si="2"/>
        <v>135</v>
      </c>
      <c r="B146" s="4" t="s">
        <v>187</v>
      </c>
      <c r="C146" s="4" t="s">
        <v>188</v>
      </c>
      <c r="D146" s="4" t="s">
        <v>201</v>
      </c>
      <c r="E146" s="4" t="s">
        <v>202</v>
      </c>
      <c r="F146" s="4" t="s">
        <v>249</v>
      </c>
      <c r="G146" s="4" t="s">
        <v>248</v>
      </c>
      <c r="H146" s="4">
        <v>720</v>
      </c>
      <c r="I146" s="4" t="s">
        <v>219</v>
      </c>
      <c r="J146" s="7" t="s">
        <v>220</v>
      </c>
      <c r="K146" s="7" t="s">
        <v>35</v>
      </c>
      <c r="L146" s="4" t="s">
        <v>204</v>
      </c>
    </row>
    <row r="147" spans="1:12" s="5" customFormat="1" ht="135" x14ac:dyDescent="0.25">
      <c r="A147" s="4">
        <f t="shared" si="2"/>
        <v>136</v>
      </c>
      <c r="B147" s="4" t="s">
        <v>187</v>
      </c>
      <c r="C147" s="4" t="s">
        <v>188</v>
      </c>
      <c r="D147" s="4" t="s">
        <v>201</v>
      </c>
      <c r="E147" s="4" t="s">
        <v>202</v>
      </c>
      <c r="F147" s="4" t="s">
        <v>250</v>
      </c>
      <c r="G147" s="4" t="s">
        <v>248</v>
      </c>
      <c r="H147" s="4">
        <v>360</v>
      </c>
      <c r="I147" s="4" t="s">
        <v>251</v>
      </c>
      <c r="J147" s="7" t="s">
        <v>241</v>
      </c>
      <c r="K147" s="7" t="s">
        <v>35</v>
      </c>
      <c r="L147" s="4" t="s">
        <v>204</v>
      </c>
    </row>
    <row r="148" spans="1:12" s="5" customFormat="1" ht="165" x14ac:dyDescent="0.25">
      <c r="A148" s="4">
        <f t="shared" si="2"/>
        <v>137</v>
      </c>
      <c r="B148" s="4" t="s">
        <v>187</v>
      </c>
      <c r="C148" s="4" t="s">
        <v>188</v>
      </c>
      <c r="D148" s="4" t="s">
        <v>201</v>
      </c>
      <c r="E148" s="4" t="s">
        <v>202</v>
      </c>
      <c r="F148" s="4" t="s">
        <v>252</v>
      </c>
      <c r="G148" s="4" t="s">
        <v>248</v>
      </c>
      <c r="H148" s="4">
        <v>240</v>
      </c>
      <c r="I148" s="4" t="s">
        <v>219</v>
      </c>
      <c r="J148" s="7" t="s">
        <v>220</v>
      </c>
      <c r="K148" s="7" t="s">
        <v>35</v>
      </c>
      <c r="L148" s="4" t="s">
        <v>204</v>
      </c>
    </row>
    <row r="149" spans="1:12" s="5" customFormat="1" ht="120" x14ac:dyDescent="0.25">
      <c r="A149" s="4">
        <f t="shared" si="2"/>
        <v>138</v>
      </c>
      <c r="B149" s="4" t="s">
        <v>187</v>
      </c>
      <c r="C149" s="4" t="s">
        <v>188</v>
      </c>
      <c r="D149" s="4" t="s">
        <v>201</v>
      </c>
      <c r="E149" s="4" t="s">
        <v>202</v>
      </c>
      <c r="F149" s="4" t="s">
        <v>253</v>
      </c>
      <c r="G149" s="4" t="s">
        <v>254</v>
      </c>
      <c r="H149" s="4">
        <v>3</v>
      </c>
      <c r="I149" s="4" t="s">
        <v>255</v>
      </c>
      <c r="J149" s="7" t="s">
        <v>256</v>
      </c>
      <c r="K149" s="7" t="s">
        <v>35</v>
      </c>
      <c r="L149" s="4" t="s">
        <v>204</v>
      </c>
    </row>
    <row r="150" spans="1:12" s="5" customFormat="1" ht="120" x14ac:dyDescent="0.25">
      <c r="A150" s="4">
        <f t="shared" si="2"/>
        <v>139</v>
      </c>
      <c r="B150" s="4" t="s">
        <v>187</v>
      </c>
      <c r="C150" s="4" t="s">
        <v>188</v>
      </c>
      <c r="D150" s="4" t="s">
        <v>257</v>
      </c>
      <c r="E150" s="4" t="s">
        <v>202</v>
      </c>
      <c r="F150" s="4" t="s">
        <v>258</v>
      </c>
      <c r="G150" s="4" t="s">
        <v>254</v>
      </c>
      <c r="H150" s="6">
        <v>1</v>
      </c>
      <c r="I150" s="4" t="s">
        <v>259</v>
      </c>
      <c r="J150" s="7" t="s">
        <v>147</v>
      </c>
      <c r="K150" s="7" t="s">
        <v>21</v>
      </c>
      <c r="L150" s="4" t="s">
        <v>204</v>
      </c>
    </row>
    <row r="151" spans="1:12" s="5" customFormat="1" ht="180" x14ac:dyDescent="0.25">
      <c r="A151" s="4">
        <f t="shared" si="2"/>
        <v>140</v>
      </c>
      <c r="B151" s="4" t="s">
        <v>187</v>
      </c>
      <c r="C151" s="4" t="s">
        <v>188</v>
      </c>
      <c r="D151" s="4" t="s">
        <v>201</v>
      </c>
      <c r="E151" s="4" t="s">
        <v>202</v>
      </c>
      <c r="F151" s="4" t="s">
        <v>260</v>
      </c>
      <c r="G151" s="4" t="s">
        <v>254</v>
      </c>
      <c r="H151" s="4">
        <v>13</v>
      </c>
      <c r="I151" s="4" t="s">
        <v>261</v>
      </c>
      <c r="J151" s="7" t="s">
        <v>262</v>
      </c>
      <c r="K151" s="7" t="s">
        <v>35</v>
      </c>
      <c r="L151" s="4" t="s">
        <v>204</v>
      </c>
    </row>
    <row r="152" spans="1:12" s="5" customFormat="1" ht="150" x14ac:dyDescent="0.25">
      <c r="A152" s="4">
        <f t="shared" si="2"/>
        <v>141</v>
      </c>
      <c r="B152" s="4" t="s">
        <v>187</v>
      </c>
      <c r="C152" s="4" t="s">
        <v>188</v>
      </c>
      <c r="D152" s="4" t="s">
        <v>201</v>
      </c>
      <c r="E152" s="4" t="s">
        <v>202</v>
      </c>
      <c r="F152" s="4" t="s">
        <v>263</v>
      </c>
      <c r="G152" s="4" t="s">
        <v>254</v>
      </c>
      <c r="H152" s="4">
        <v>12</v>
      </c>
      <c r="I152" s="4" t="s">
        <v>264</v>
      </c>
      <c r="J152" s="7" t="s">
        <v>265</v>
      </c>
      <c r="K152" s="7" t="s">
        <v>35</v>
      </c>
      <c r="L152" s="4" t="s">
        <v>204</v>
      </c>
    </row>
    <row r="153" spans="1:12" s="5" customFormat="1" ht="135" x14ac:dyDescent="0.25">
      <c r="A153" s="4">
        <f t="shared" si="2"/>
        <v>142</v>
      </c>
      <c r="B153" s="4" t="s">
        <v>187</v>
      </c>
      <c r="C153" s="4" t="s">
        <v>188</v>
      </c>
      <c r="D153" s="4" t="s">
        <v>201</v>
      </c>
      <c r="E153" s="4" t="s">
        <v>202</v>
      </c>
      <c r="F153" s="4" t="s">
        <v>266</v>
      </c>
      <c r="G153" s="4" t="s">
        <v>254</v>
      </c>
      <c r="H153" s="4">
        <v>37</v>
      </c>
      <c r="I153" s="4" t="s">
        <v>267</v>
      </c>
      <c r="J153" s="7" t="s">
        <v>268</v>
      </c>
      <c r="K153" s="7" t="s">
        <v>21</v>
      </c>
      <c r="L153" s="4" t="s">
        <v>204</v>
      </c>
    </row>
    <row r="154" spans="1:12" s="5" customFormat="1" ht="120" x14ac:dyDescent="0.25">
      <c r="A154" s="4">
        <f t="shared" si="2"/>
        <v>143</v>
      </c>
      <c r="B154" s="4" t="s">
        <v>187</v>
      </c>
      <c r="C154" s="4" t="s">
        <v>188</v>
      </c>
      <c r="D154" s="4" t="s">
        <v>201</v>
      </c>
      <c r="E154" s="4" t="s">
        <v>202</v>
      </c>
      <c r="F154" s="4" t="s">
        <v>269</v>
      </c>
      <c r="G154" s="4" t="s">
        <v>270</v>
      </c>
      <c r="H154" s="4">
        <v>3</v>
      </c>
      <c r="I154" s="4" t="s">
        <v>271</v>
      </c>
      <c r="J154" s="7" t="s">
        <v>272</v>
      </c>
      <c r="K154" s="7" t="s">
        <v>21</v>
      </c>
      <c r="L154" s="4" t="s">
        <v>204</v>
      </c>
    </row>
    <row r="155" spans="1:12" s="5" customFormat="1" ht="105" x14ac:dyDescent="0.25">
      <c r="A155" s="4">
        <f t="shared" si="2"/>
        <v>144</v>
      </c>
      <c r="B155" s="4" t="s">
        <v>187</v>
      </c>
      <c r="C155" s="4" t="s">
        <v>188</v>
      </c>
      <c r="D155" s="4" t="s">
        <v>201</v>
      </c>
      <c r="E155" s="4" t="s">
        <v>202</v>
      </c>
      <c r="F155" s="4" t="s">
        <v>273</v>
      </c>
      <c r="G155" s="4" t="s">
        <v>270</v>
      </c>
      <c r="H155" s="4">
        <v>3</v>
      </c>
      <c r="I155" s="4" t="s">
        <v>274</v>
      </c>
      <c r="J155" s="7" t="s">
        <v>275</v>
      </c>
      <c r="K155" s="7" t="s">
        <v>35</v>
      </c>
      <c r="L155" s="4" t="s">
        <v>204</v>
      </c>
    </row>
    <row r="156" spans="1:12" s="5" customFormat="1" ht="105" x14ac:dyDescent="0.25">
      <c r="A156" s="4">
        <f t="shared" si="2"/>
        <v>145</v>
      </c>
      <c r="B156" s="4" t="s">
        <v>187</v>
      </c>
      <c r="C156" s="4" t="s">
        <v>188</v>
      </c>
      <c r="D156" s="4" t="s">
        <v>201</v>
      </c>
      <c r="E156" s="4" t="s">
        <v>202</v>
      </c>
      <c r="F156" s="4" t="s">
        <v>276</v>
      </c>
      <c r="G156" s="4" t="s">
        <v>270</v>
      </c>
      <c r="H156" s="4">
        <v>3</v>
      </c>
      <c r="I156" s="4" t="s">
        <v>274</v>
      </c>
      <c r="J156" s="7" t="s">
        <v>275</v>
      </c>
      <c r="K156" s="7" t="s">
        <v>35</v>
      </c>
      <c r="L156" s="4" t="s">
        <v>204</v>
      </c>
    </row>
    <row r="157" spans="1:12" s="5" customFormat="1" ht="135" x14ac:dyDescent="0.25">
      <c r="A157" s="4">
        <f t="shared" si="2"/>
        <v>146</v>
      </c>
      <c r="B157" s="4" t="s">
        <v>187</v>
      </c>
      <c r="C157" s="4" t="s">
        <v>188</v>
      </c>
      <c r="D157" s="4" t="s">
        <v>201</v>
      </c>
      <c r="E157" s="4" t="s">
        <v>202</v>
      </c>
      <c r="F157" s="4" t="s">
        <v>277</v>
      </c>
      <c r="G157" s="4" t="s">
        <v>64</v>
      </c>
      <c r="H157" s="4">
        <v>780</v>
      </c>
      <c r="I157" s="4" t="s">
        <v>278</v>
      </c>
      <c r="J157" s="7" t="s">
        <v>279</v>
      </c>
      <c r="K157" s="7" t="s">
        <v>35</v>
      </c>
      <c r="L157" s="4" t="s">
        <v>204</v>
      </c>
    </row>
    <row r="158" spans="1:12" s="5" customFormat="1" ht="105" x14ac:dyDescent="0.25">
      <c r="A158" s="4">
        <f t="shared" si="2"/>
        <v>147</v>
      </c>
      <c r="B158" s="4" t="s">
        <v>187</v>
      </c>
      <c r="C158" s="4" t="s">
        <v>188</v>
      </c>
      <c r="D158" s="4" t="s">
        <v>201</v>
      </c>
      <c r="E158" s="4" t="s">
        <v>202</v>
      </c>
      <c r="F158" s="4" t="s">
        <v>280</v>
      </c>
      <c r="G158" s="4" t="s">
        <v>64</v>
      </c>
      <c r="H158" s="4">
        <v>1</v>
      </c>
      <c r="I158" s="4" t="s">
        <v>267</v>
      </c>
      <c r="J158" s="7" t="s">
        <v>275</v>
      </c>
      <c r="K158" s="7" t="s">
        <v>21</v>
      </c>
      <c r="L158" s="4" t="s">
        <v>204</v>
      </c>
    </row>
    <row r="159" spans="1:12" s="5" customFormat="1" ht="79.5" customHeight="1" x14ac:dyDescent="0.25">
      <c r="A159" s="4">
        <f t="shared" si="2"/>
        <v>148</v>
      </c>
      <c r="B159" s="4" t="s">
        <v>187</v>
      </c>
      <c r="C159" s="4" t="s">
        <v>188</v>
      </c>
      <c r="D159" s="4" t="s">
        <v>201</v>
      </c>
      <c r="E159" s="4" t="s">
        <v>202</v>
      </c>
      <c r="F159" s="4" t="s">
        <v>281</v>
      </c>
      <c r="G159" s="4" t="s">
        <v>64</v>
      </c>
      <c r="H159" s="4">
        <v>1</v>
      </c>
      <c r="I159" s="4" t="s">
        <v>267</v>
      </c>
      <c r="J159" s="7" t="s">
        <v>275</v>
      </c>
      <c r="K159" s="7" t="s">
        <v>21</v>
      </c>
      <c r="L159" s="4" t="s">
        <v>204</v>
      </c>
    </row>
    <row r="160" spans="1:12" s="5" customFormat="1" ht="73.5" customHeight="1" x14ac:dyDescent="0.25">
      <c r="A160" s="4">
        <f t="shared" si="2"/>
        <v>149</v>
      </c>
      <c r="B160" s="4" t="s">
        <v>187</v>
      </c>
      <c r="C160" s="4" t="s">
        <v>188</v>
      </c>
      <c r="D160" s="4" t="s">
        <v>201</v>
      </c>
      <c r="E160" s="4" t="s">
        <v>202</v>
      </c>
      <c r="F160" s="4" t="s">
        <v>282</v>
      </c>
      <c r="G160" s="4" t="s">
        <v>64</v>
      </c>
      <c r="H160" s="4">
        <v>1</v>
      </c>
      <c r="I160" s="4" t="s">
        <v>267</v>
      </c>
      <c r="J160" s="7" t="s">
        <v>275</v>
      </c>
      <c r="K160" s="7" t="s">
        <v>21</v>
      </c>
      <c r="L160" s="4" t="s">
        <v>204</v>
      </c>
    </row>
    <row r="161" spans="1:14" s="5" customFormat="1" ht="105" x14ac:dyDescent="0.25">
      <c r="A161" s="4">
        <f t="shared" si="2"/>
        <v>150</v>
      </c>
      <c r="B161" s="4" t="s">
        <v>187</v>
      </c>
      <c r="C161" s="4" t="s">
        <v>188</v>
      </c>
      <c r="D161" s="4" t="s">
        <v>201</v>
      </c>
      <c r="E161" s="4" t="s">
        <v>202</v>
      </c>
      <c r="F161" s="4" t="s">
        <v>283</v>
      </c>
      <c r="G161" s="4" t="s">
        <v>64</v>
      </c>
      <c r="H161" s="4">
        <v>3</v>
      </c>
      <c r="I161" s="4" t="s">
        <v>284</v>
      </c>
      <c r="J161" s="7" t="s">
        <v>275</v>
      </c>
      <c r="K161" s="7" t="s">
        <v>35</v>
      </c>
      <c r="L161" s="4" t="s">
        <v>204</v>
      </c>
    </row>
    <row r="162" spans="1:14" s="5" customFormat="1" ht="105" x14ac:dyDescent="0.25">
      <c r="A162" s="4">
        <f t="shared" si="2"/>
        <v>151</v>
      </c>
      <c r="B162" s="4" t="s">
        <v>187</v>
      </c>
      <c r="C162" s="4" t="s">
        <v>188</v>
      </c>
      <c r="D162" s="4" t="s">
        <v>201</v>
      </c>
      <c r="E162" s="4" t="s">
        <v>202</v>
      </c>
      <c r="F162" s="4" t="s">
        <v>285</v>
      </c>
      <c r="G162" s="4" t="s">
        <v>64</v>
      </c>
      <c r="H162" s="4">
        <v>3</v>
      </c>
      <c r="I162" s="4" t="s">
        <v>286</v>
      </c>
      <c r="J162" s="7" t="s">
        <v>275</v>
      </c>
      <c r="K162" s="7" t="s">
        <v>35</v>
      </c>
      <c r="L162" s="4" t="s">
        <v>204</v>
      </c>
    </row>
    <row r="163" spans="1:14" s="5" customFormat="1" ht="105" x14ac:dyDescent="0.25">
      <c r="A163" s="4">
        <f t="shared" si="2"/>
        <v>152</v>
      </c>
      <c r="B163" s="4" t="s">
        <v>187</v>
      </c>
      <c r="C163" s="4" t="s">
        <v>188</v>
      </c>
      <c r="D163" s="4" t="s">
        <v>201</v>
      </c>
      <c r="E163" s="4" t="s">
        <v>202</v>
      </c>
      <c r="F163" s="4" t="s">
        <v>287</v>
      </c>
      <c r="G163" s="4" t="s">
        <v>64</v>
      </c>
      <c r="H163" s="4">
        <v>1</v>
      </c>
      <c r="I163" s="4" t="s">
        <v>207</v>
      </c>
      <c r="J163" s="7" t="s">
        <v>275</v>
      </c>
      <c r="K163" s="7" t="s">
        <v>21</v>
      </c>
      <c r="L163" s="4" t="s">
        <v>204</v>
      </c>
    </row>
    <row r="164" spans="1:14" s="5" customFormat="1" ht="78.75" customHeight="1" x14ac:dyDescent="0.25">
      <c r="A164" s="4">
        <f t="shared" si="2"/>
        <v>153</v>
      </c>
      <c r="B164" s="4" t="s">
        <v>187</v>
      </c>
      <c r="C164" s="4" t="s">
        <v>188</v>
      </c>
      <c r="D164" s="4" t="s">
        <v>201</v>
      </c>
      <c r="E164" s="4" t="s">
        <v>202</v>
      </c>
      <c r="F164" s="4" t="s">
        <v>288</v>
      </c>
      <c r="G164" s="4" t="s">
        <v>64</v>
      </c>
      <c r="H164" s="4">
        <v>36</v>
      </c>
      <c r="I164" s="4" t="s">
        <v>289</v>
      </c>
      <c r="J164" s="7" t="s">
        <v>290</v>
      </c>
      <c r="K164" s="7" t="s">
        <v>35</v>
      </c>
      <c r="L164" s="4" t="s">
        <v>204</v>
      </c>
    </row>
    <row r="165" spans="1:14" s="5" customFormat="1" ht="60.75" customHeight="1" x14ac:dyDescent="0.25">
      <c r="A165" s="4">
        <f t="shared" si="2"/>
        <v>154</v>
      </c>
      <c r="B165" s="4" t="s">
        <v>187</v>
      </c>
      <c r="C165" s="4" t="s">
        <v>188</v>
      </c>
      <c r="D165" s="4" t="s">
        <v>189</v>
      </c>
      <c r="E165" s="4" t="s">
        <v>190</v>
      </c>
      <c r="F165" s="4" t="s">
        <v>192</v>
      </c>
      <c r="G165" s="4" t="s">
        <v>291</v>
      </c>
      <c r="H165" s="8">
        <v>14132</v>
      </c>
      <c r="I165" s="4" t="s">
        <v>292</v>
      </c>
      <c r="J165" s="7" t="s">
        <v>293</v>
      </c>
      <c r="K165" s="7" t="s">
        <v>35</v>
      </c>
      <c r="L165" s="4" t="s">
        <v>195</v>
      </c>
    </row>
    <row r="166" spans="1:14" s="5" customFormat="1" ht="68.25" customHeight="1" x14ac:dyDescent="0.25">
      <c r="A166" s="4">
        <f t="shared" si="2"/>
        <v>155</v>
      </c>
      <c r="B166" s="4" t="s">
        <v>187</v>
      </c>
      <c r="C166" s="4" t="s">
        <v>188</v>
      </c>
      <c r="D166" s="4" t="s">
        <v>189</v>
      </c>
      <c r="E166" s="4" t="s">
        <v>190</v>
      </c>
      <c r="F166" s="4" t="s">
        <v>294</v>
      </c>
      <c r="G166" s="4" t="s">
        <v>291</v>
      </c>
      <c r="H166" s="6">
        <v>1</v>
      </c>
      <c r="I166" s="4" t="s">
        <v>295</v>
      </c>
      <c r="J166" s="4" t="s">
        <v>194</v>
      </c>
      <c r="K166" s="7" t="s">
        <v>35</v>
      </c>
      <c r="L166" s="4" t="s">
        <v>195</v>
      </c>
    </row>
    <row r="167" spans="1:14" s="5" customFormat="1" ht="54" customHeight="1" x14ac:dyDescent="0.25">
      <c r="A167" s="4">
        <f t="shared" si="2"/>
        <v>156</v>
      </c>
      <c r="B167" s="4" t="s">
        <v>187</v>
      </c>
      <c r="C167" s="4" t="s">
        <v>188</v>
      </c>
      <c r="D167" s="4" t="s">
        <v>189</v>
      </c>
      <c r="E167" s="4" t="s">
        <v>190</v>
      </c>
      <c r="F167" s="4" t="s">
        <v>296</v>
      </c>
      <c r="G167" s="4" t="s">
        <v>297</v>
      </c>
      <c r="H167" s="6">
        <v>1</v>
      </c>
      <c r="I167" s="4" t="s">
        <v>298</v>
      </c>
      <c r="J167" s="4" t="s">
        <v>194</v>
      </c>
      <c r="K167" s="7" t="s">
        <v>35</v>
      </c>
      <c r="L167" s="4" t="s">
        <v>195</v>
      </c>
    </row>
    <row r="168" spans="1:14" s="5" customFormat="1" ht="61.5" customHeight="1" x14ac:dyDescent="0.25">
      <c r="A168" s="4">
        <f t="shared" si="2"/>
        <v>157</v>
      </c>
      <c r="B168" s="4" t="s">
        <v>187</v>
      </c>
      <c r="C168" s="4" t="s">
        <v>299</v>
      </c>
      <c r="D168" s="4" t="s">
        <v>189</v>
      </c>
      <c r="E168" s="4" t="s">
        <v>190</v>
      </c>
      <c r="F168" s="4" t="s">
        <v>300</v>
      </c>
      <c r="G168" s="4" t="s">
        <v>291</v>
      </c>
      <c r="H168" s="4">
        <v>240</v>
      </c>
      <c r="I168" s="4" t="s">
        <v>301</v>
      </c>
      <c r="J168" s="7" t="s">
        <v>302</v>
      </c>
      <c r="K168" s="7" t="s">
        <v>35</v>
      </c>
      <c r="L168" s="4" t="s">
        <v>195</v>
      </c>
    </row>
    <row r="169" spans="1:14" s="5" customFormat="1" ht="68.25" customHeight="1" x14ac:dyDescent="0.25">
      <c r="A169" s="4">
        <f t="shared" si="2"/>
        <v>158</v>
      </c>
      <c r="B169" s="4" t="s">
        <v>187</v>
      </c>
      <c r="C169" s="4" t="s">
        <v>299</v>
      </c>
      <c r="D169" s="4" t="s">
        <v>189</v>
      </c>
      <c r="E169" s="4" t="s">
        <v>190</v>
      </c>
      <c r="F169" s="4" t="s">
        <v>303</v>
      </c>
      <c r="G169" s="4" t="s">
        <v>291</v>
      </c>
      <c r="H169" s="8">
        <v>5197</v>
      </c>
      <c r="I169" s="4" t="s">
        <v>301</v>
      </c>
      <c r="J169" s="7" t="s">
        <v>304</v>
      </c>
      <c r="K169" s="7" t="s">
        <v>35</v>
      </c>
      <c r="L169" s="4" t="s">
        <v>195</v>
      </c>
    </row>
    <row r="170" spans="1:14" s="5" customFormat="1" ht="78.75" customHeight="1" x14ac:dyDescent="0.25">
      <c r="A170" s="4">
        <f t="shared" si="2"/>
        <v>159</v>
      </c>
      <c r="B170" s="4" t="s">
        <v>187</v>
      </c>
      <c r="C170" s="4" t="s">
        <v>200</v>
      </c>
      <c r="D170" s="4" t="s">
        <v>305</v>
      </c>
      <c r="E170" s="4" t="s">
        <v>306</v>
      </c>
      <c r="F170" s="4" t="s">
        <v>307</v>
      </c>
      <c r="G170" s="4" t="s">
        <v>308</v>
      </c>
      <c r="H170" s="4">
        <v>1</v>
      </c>
      <c r="I170" s="4" t="s">
        <v>309</v>
      </c>
      <c r="J170" s="7" t="s">
        <v>310</v>
      </c>
      <c r="K170" s="7" t="s">
        <v>35</v>
      </c>
      <c r="L170" s="4" t="s">
        <v>311</v>
      </c>
    </row>
    <row r="171" spans="1:14" s="5" customFormat="1" ht="68.25" customHeight="1" x14ac:dyDescent="0.25">
      <c r="A171" s="4">
        <f t="shared" si="2"/>
        <v>160</v>
      </c>
      <c r="B171" s="4" t="s">
        <v>187</v>
      </c>
      <c r="C171" s="4" t="s">
        <v>200</v>
      </c>
      <c r="D171" s="4" t="s">
        <v>305</v>
      </c>
      <c r="E171" s="4" t="s">
        <v>306</v>
      </c>
      <c r="F171" s="4" t="s">
        <v>312</v>
      </c>
      <c r="G171" s="4" t="s">
        <v>308</v>
      </c>
      <c r="H171" s="4">
        <v>1</v>
      </c>
      <c r="I171" s="4" t="s">
        <v>309</v>
      </c>
      <c r="J171" s="7" t="s">
        <v>310</v>
      </c>
      <c r="K171" s="7" t="s">
        <v>35</v>
      </c>
      <c r="L171" s="4" t="s">
        <v>311</v>
      </c>
    </row>
    <row r="172" spans="1:14" s="5" customFormat="1" ht="165" x14ac:dyDescent="0.25">
      <c r="A172" s="4">
        <f t="shared" si="2"/>
        <v>161</v>
      </c>
      <c r="B172" s="4" t="s">
        <v>187</v>
      </c>
      <c r="C172" s="4" t="s">
        <v>200</v>
      </c>
      <c r="D172" s="4" t="s">
        <v>305</v>
      </c>
      <c r="E172" s="4" t="s">
        <v>306</v>
      </c>
      <c r="F172" s="4" t="s">
        <v>313</v>
      </c>
      <c r="G172" s="4" t="s">
        <v>308</v>
      </c>
      <c r="H172" s="4">
        <v>1</v>
      </c>
      <c r="I172" s="4" t="s">
        <v>309</v>
      </c>
      <c r="J172" s="7" t="s">
        <v>310</v>
      </c>
      <c r="K172" s="7" t="s">
        <v>35</v>
      </c>
      <c r="L172" s="4" t="s">
        <v>311</v>
      </c>
      <c r="N172" s="5">
        <f>4815240767+15759233</f>
        <v>4831000000</v>
      </c>
    </row>
    <row r="173" spans="1:14" s="5" customFormat="1" ht="64.5" customHeight="1" x14ac:dyDescent="0.25">
      <c r="A173" s="4">
        <f t="shared" si="2"/>
        <v>162</v>
      </c>
      <c r="B173" s="4" t="s">
        <v>187</v>
      </c>
      <c r="C173" s="4" t="s">
        <v>200</v>
      </c>
      <c r="D173" s="4" t="s">
        <v>305</v>
      </c>
      <c r="E173" s="4" t="s">
        <v>306</v>
      </c>
      <c r="F173" s="4" t="s">
        <v>314</v>
      </c>
      <c r="G173" s="4" t="s">
        <v>308</v>
      </c>
      <c r="H173" s="4">
        <v>1</v>
      </c>
      <c r="I173" s="4" t="s">
        <v>315</v>
      </c>
      <c r="J173" s="7" t="s">
        <v>316</v>
      </c>
      <c r="K173" s="7" t="s">
        <v>21</v>
      </c>
      <c r="L173" s="4" t="s">
        <v>311</v>
      </c>
    </row>
    <row r="174" spans="1:14" s="5" customFormat="1" ht="150" x14ac:dyDescent="0.25">
      <c r="A174" s="4">
        <f t="shared" si="2"/>
        <v>163</v>
      </c>
      <c r="B174" s="4" t="s">
        <v>187</v>
      </c>
      <c r="C174" s="4" t="s">
        <v>200</v>
      </c>
      <c r="D174" s="4" t="s">
        <v>305</v>
      </c>
      <c r="E174" s="4" t="s">
        <v>306</v>
      </c>
      <c r="F174" s="4" t="s">
        <v>317</v>
      </c>
      <c r="G174" s="4" t="s">
        <v>308</v>
      </c>
      <c r="H174" s="4">
        <v>1</v>
      </c>
      <c r="I174" s="4" t="s">
        <v>315</v>
      </c>
      <c r="J174" s="7" t="s">
        <v>316</v>
      </c>
      <c r="K174" s="7" t="s">
        <v>21</v>
      </c>
      <c r="L174" s="4" t="s">
        <v>311</v>
      </c>
    </row>
    <row r="175" spans="1:14" s="5" customFormat="1" ht="78.75" customHeight="1" x14ac:dyDescent="0.25">
      <c r="A175" s="4">
        <f t="shared" si="2"/>
        <v>164</v>
      </c>
      <c r="B175" s="4" t="s">
        <v>187</v>
      </c>
      <c r="C175" s="4" t="s">
        <v>200</v>
      </c>
      <c r="D175" s="4" t="s">
        <v>305</v>
      </c>
      <c r="E175" s="4" t="s">
        <v>306</v>
      </c>
      <c r="F175" s="4" t="s">
        <v>318</v>
      </c>
      <c r="G175" s="4" t="s">
        <v>308</v>
      </c>
      <c r="H175" s="4">
        <v>12</v>
      </c>
      <c r="I175" s="4" t="s">
        <v>319</v>
      </c>
      <c r="J175" s="7" t="s">
        <v>310</v>
      </c>
      <c r="K175" s="7" t="s">
        <v>35</v>
      </c>
      <c r="L175" s="4" t="s">
        <v>311</v>
      </c>
    </row>
    <row r="176" spans="1:14" s="5" customFormat="1" ht="72.75" customHeight="1" x14ac:dyDescent="0.25">
      <c r="A176" s="4">
        <f t="shared" si="2"/>
        <v>165</v>
      </c>
      <c r="B176" s="4" t="s">
        <v>187</v>
      </c>
      <c r="C176" s="4" t="s">
        <v>200</v>
      </c>
      <c r="D176" s="4" t="s">
        <v>320</v>
      </c>
      <c r="E176" s="4" t="s">
        <v>321</v>
      </c>
      <c r="F176" s="4" t="s">
        <v>322</v>
      </c>
      <c r="G176" s="4" t="s">
        <v>308</v>
      </c>
      <c r="H176" s="4">
        <v>11</v>
      </c>
      <c r="I176" s="4" t="s">
        <v>323</v>
      </c>
      <c r="J176" s="7" t="s">
        <v>324</v>
      </c>
      <c r="K176" s="7" t="s">
        <v>35</v>
      </c>
      <c r="L176" s="4" t="s">
        <v>311</v>
      </c>
    </row>
    <row r="177" spans="1:12" s="5" customFormat="1" ht="63" customHeight="1" x14ac:dyDescent="0.25">
      <c r="A177" s="4">
        <f t="shared" si="2"/>
        <v>166</v>
      </c>
      <c r="B177" s="4" t="s">
        <v>187</v>
      </c>
      <c r="C177" s="4" t="s">
        <v>200</v>
      </c>
      <c r="D177" s="4" t="s">
        <v>320</v>
      </c>
      <c r="E177" s="4" t="s">
        <v>321</v>
      </c>
      <c r="F177" s="4" t="s">
        <v>325</v>
      </c>
      <c r="G177" s="4" t="s">
        <v>308</v>
      </c>
      <c r="H177" s="8">
        <v>1160</v>
      </c>
      <c r="I177" s="4" t="s">
        <v>326</v>
      </c>
      <c r="J177" s="7" t="s">
        <v>327</v>
      </c>
      <c r="K177" s="7" t="s">
        <v>35</v>
      </c>
      <c r="L177" s="4" t="s">
        <v>311</v>
      </c>
    </row>
    <row r="178" spans="1:12" s="5" customFormat="1" ht="63" customHeight="1" x14ac:dyDescent="0.25">
      <c r="A178" s="4">
        <f t="shared" si="2"/>
        <v>167</v>
      </c>
      <c r="B178" s="4" t="s">
        <v>187</v>
      </c>
      <c r="C178" s="4" t="s">
        <v>200</v>
      </c>
      <c r="D178" s="4" t="s">
        <v>320</v>
      </c>
      <c r="E178" s="4" t="s">
        <v>321</v>
      </c>
      <c r="F178" s="4" t="s">
        <v>328</v>
      </c>
      <c r="G178" s="4" t="s">
        <v>308</v>
      </c>
      <c r="H178" s="8">
        <v>2300</v>
      </c>
      <c r="I178" s="4" t="s">
        <v>329</v>
      </c>
      <c r="J178" s="7" t="s">
        <v>330</v>
      </c>
      <c r="K178" s="7" t="s">
        <v>35</v>
      </c>
      <c r="L178" s="4" t="s">
        <v>311</v>
      </c>
    </row>
    <row r="179" spans="1:12" s="5" customFormat="1" ht="60" customHeight="1" x14ac:dyDescent="0.25">
      <c r="A179" s="4">
        <f t="shared" si="2"/>
        <v>168</v>
      </c>
      <c r="B179" s="4" t="s">
        <v>187</v>
      </c>
      <c r="C179" s="4" t="s">
        <v>200</v>
      </c>
      <c r="D179" s="4" t="s">
        <v>320</v>
      </c>
      <c r="E179" s="4" t="s">
        <v>321</v>
      </c>
      <c r="F179" s="4" t="s">
        <v>331</v>
      </c>
      <c r="G179" s="4" t="s">
        <v>332</v>
      </c>
      <c r="H179" s="4">
        <v>3</v>
      </c>
      <c r="I179" s="4" t="s">
        <v>333</v>
      </c>
      <c r="J179" s="7" t="s">
        <v>334</v>
      </c>
      <c r="K179" s="7" t="s">
        <v>35</v>
      </c>
      <c r="L179" s="4" t="s">
        <v>311</v>
      </c>
    </row>
    <row r="180" spans="1:12" s="5" customFormat="1" ht="63.75" customHeight="1" x14ac:dyDescent="0.25">
      <c r="A180" s="4">
        <f t="shared" si="2"/>
        <v>169</v>
      </c>
      <c r="B180" s="4" t="s">
        <v>335</v>
      </c>
      <c r="C180" s="4" t="s">
        <v>336</v>
      </c>
      <c r="D180" s="4" t="s">
        <v>337</v>
      </c>
      <c r="E180" s="4" t="s">
        <v>338</v>
      </c>
      <c r="F180" s="4" t="s">
        <v>339</v>
      </c>
      <c r="G180" s="4" t="s">
        <v>340</v>
      </c>
      <c r="H180" s="4">
        <v>4</v>
      </c>
      <c r="I180" s="4" t="s">
        <v>315</v>
      </c>
      <c r="J180" s="7" t="s">
        <v>316</v>
      </c>
      <c r="K180" s="7" t="s">
        <v>21</v>
      </c>
      <c r="L180" s="4" t="s">
        <v>341</v>
      </c>
    </row>
    <row r="181" spans="1:12" s="5" customFormat="1" ht="75" customHeight="1" x14ac:dyDescent="0.25">
      <c r="A181" s="4">
        <f t="shared" si="2"/>
        <v>170</v>
      </c>
      <c r="B181" s="4" t="s">
        <v>342</v>
      </c>
      <c r="C181" s="4" t="s">
        <v>343</v>
      </c>
      <c r="D181" s="4" t="s">
        <v>337</v>
      </c>
      <c r="E181" s="4" t="s">
        <v>344</v>
      </c>
      <c r="F181" s="4" t="s">
        <v>345</v>
      </c>
      <c r="G181" s="4" t="s">
        <v>346</v>
      </c>
      <c r="H181" s="4">
        <v>505</v>
      </c>
      <c r="I181" s="4" t="s">
        <v>347</v>
      </c>
      <c r="J181" s="7" t="s">
        <v>348</v>
      </c>
      <c r="K181" s="7" t="s">
        <v>35</v>
      </c>
      <c r="L181" s="4" t="s">
        <v>349</v>
      </c>
    </row>
    <row r="182" spans="1:12" s="5" customFormat="1" ht="75" customHeight="1" x14ac:dyDescent="0.25">
      <c r="A182" s="4">
        <f t="shared" si="2"/>
        <v>171</v>
      </c>
      <c r="B182" s="4" t="s">
        <v>342</v>
      </c>
      <c r="C182" s="4" t="s">
        <v>343</v>
      </c>
      <c r="D182" s="4" t="s">
        <v>337</v>
      </c>
      <c r="E182" s="4" t="s">
        <v>344</v>
      </c>
      <c r="F182" s="4" t="s">
        <v>350</v>
      </c>
      <c r="G182" s="4" t="s">
        <v>351</v>
      </c>
      <c r="H182" s="4">
        <v>220</v>
      </c>
      <c r="I182" s="4" t="s">
        <v>352</v>
      </c>
      <c r="J182" s="7" t="s">
        <v>353</v>
      </c>
      <c r="K182" s="7" t="s">
        <v>35</v>
      </c>
      <c r="L182" s="4" t="s">
        <v>349</v>
      </c>
    </row>
    <row r="183" spans="1:12" s="5" customFormat="1" ht="75" customHeight="1" x14ac:dyDescent="0.25">
      <c r="A183" s="4">
        <f t="shared" si="2"/>
        <v>172</v>
      </c>
      <c r="B183" s="4" t="s">
        <v>342</v>
      </c>
      <c r="C183" s="4" t="s">
        <v>343</v>
      </c>
      <c r="D183" s="4" t="s">
        <v>337</v>
      </c>
      <c r="E183" s="4" t="s">
        <v>344</v>
      </c>
      <c r="F183" s="4" t="s">
        <v>354</v>
      </c>
      <c r="G183" s="4" t="s">
        <v>355</v>
      </c>
      <c r="H183" s="4">
        <v>1</v>
      </c>
      <c r="I183" s="4" t="s">
        <v>356</v>
      </c>
      <c r="J183" s="7" t="s">
        <v>357</v>
      </c>
      <c r="K183" s="7" t="s">
        <v>35</v>
      </c>
      <c r="L183" s="4" t="s">
        <v>349</v>
      </c>
    </row>
    <row r="184" spans="1:12" s="5" customFormat="1" ht="150" x14ac:dyDescent="0.25">
      <c r="A184" s="4">
        <f t="shared" si="2"/>
        <v>173</v>
      </c>
      <c r="B184" s="4" t="s">
        <v>335</v>
      </c>
      <c r="C184" s="4" t="s">
        <v>358</v>
      </c>
      <c r="D184" s="4" t="s">
        <v>337</v>
      </c>
      <c r="E184" s="4" t="s">
        <v>359</v>
      </c>
      <c r="F184" s="4" t="s">
        <v>360</v>
      </c>
      <c r="G184" s="4" t="s">
        <v>361</v>
      </c>
      <c r="H184" s="4">
        <v>1</v>
      </c>
      <c r="I184" s="4" t="s">
        <v>362</v>
      </c>
      <c r="J184" s="4" t="s">
        <v>363</v>
      </c>
      <c r="K184" s="4" t="s">
        <v>21</v>
      </c>
      <c r="L184" s="4" t="s">
        <v>364</v>
      </c>
    </row>
    <row r="185" spans="1:12" s="5" customFormat="1" ht="150" x14ac:dyDescent="0.25">
      <c r="A185" s="4">
        <f t="shared" si="2"/>
        <v>174</v>
      </c>
      <c r="B185" s="4" t="s">
        <v>335</v>
      </c>
      <c r="C185" s="4" t="s">
        <v>336</v>
      </c>
      <c r="D185" s="4" t="s">
        <v>257</v>
      </c>
      <c r="E185" s="4" t="s">
        <v>365</v>
      </c>
      <c r="F185" s="4" t="s">
        <v>366</v>
      </c>
      <c r="G185" s="4" t="s">
        <v>367</v>
      </c>
      <c r="H185" s="4">
        <v>2</v>
      </c>
      <c r="I185" s="4" t="s">
        <v>368</v>
      </c>
      <c r="J185" s="7" t="s">
        <v>316</v>
      </c>
      <c r="K185" s="7" t="s">
        <v>21</v>
      </c>
      <c r="L185" s="4" t="s">
        <v>369</v>
      </c>
    </row>
    <row r="186" spans="1:12" s="5" customFormat="1" ht="330" x14ac:dyDescent="0.25">
      <c r="A186" s="4">
        <f t="shared" si="2"/>
        <v>175</v>
      </c>
      <c r="B186" s="4" t="s">
        <v>335</v>
      </c>
      <c r="C186" s="4" t="s">
        <v>336</v>
      </c>
      <c r="D186" s="4" t="s">
        <v>67</v>
      </c>
      <c r="E186" s="4" t="s">
        <v>68</v>
      </c>
      <c r="F186" s="9" t="s">
        <v>370</v>
      </c>
      <c r="G186" s="9" t="s">
        <v>371</v>
      </c>
      <c r="H186" s="9">
        <v>4</v>
      </c>
      <c r="I186" s="9" t="s">
        <v>372</v>
      </c>
      <c r="J186" s="7" t="s">
        <v>373</v>
      </c>
      <c r="K186" s="7" t="s">
        <v>35</v>
      </c>
      <c r="L186" s="4" t="s">
        <v>73</v>
      </c>
    </row>
    <row r="187" spans="1:12" s="5" customFormat="1" ht="135" x14ac:dyDescent="0.25">
      <c r="A187" s="4">
        <f t="shared" si="2"/>
        <v>176</v>
      </c>
      <c r="B187" s="4" t="s">
        <v>335</v>
      </c>
      <c r="C187" s="4" t="s">
        <v>358</v>
      </c>
      <c r="D187" s="4" t="s">
        <v>337</v>
      </c>
      <c r="E187" s="4" t="s">
        <v>359</v>
      </c>
      <c r="F187" s="4" t="s">
        <v>374</v>
      </c>
      <c r="G187" s="4" t="s">
        <v>340</v>
      </c>
      <c r="H187" s="4">
        <v>2</v>
      </c>
      <c r="I187" s="4" t="s">
        <v>315</v>
      </c>
      <c r="J187" s="4" t="s">
        <v>375</v>
      </c>
      <c r="K187" s="4" t="s">
        <v>21</v>
      </c>
      <c r="L187" s="4" t="s">
        <v>364</v>
      </c>
    </row>
    <row r="188" spans="1:12" s="5" customFormat="1" ht="105" x14ac:dyDescent="0.25">
      <c r="A188" s="4">
        <f t="shared" si="2"/>
        <v>177</v>
      </c>
      <c r="B188" s="4" t="s">
        <v>13</v>
      </c>
      <c r="C188" s="4" t="s">
        <v>14</v>
      </c>
      <c r="D188" s="4" t="s">
        <v>15</v>
      </c>
      <c r="E188" s="4" t="s">
        <v>16</v>
      </c>
      <c r="F188" s="4" t="s">
        <v>376</v>
      </c>
      <c r="G188" s="4" t="s">
        <v>377</v>
      </c>
      <c r="H188" s="4">
        <v>1</v>
      </c>
      <c r="I188" s="4" t="s">
        <v>378</v>
      </c>
      <c r="J188" s="7" t="s">
        <v>379</v>
      </c>
      <c r="K188" s="7" t="s">
        <v>21</v>
      </c>
      <c r="L188" s="4" t="s">
        <v>364</v>
      </c>
    </row>
    <row r="189" spans="1:12" s="5" customFormat="1" ht="105" x14ac:dyDescent="0.25">
      <c r="A189" s="4">
        <f t="shared" si="2"/>
        <v>178</v>
      </c>
      <c r="B189" s="4" t="s">
        <v>13</v>
      </c>
      <c r="C189" s="4" t="s">
        <v>14</v>
      </c>
      <c r="D189" s="4" t="s">
        <v>15</v>
      </c>
      <c r="E189" s="4" t="s">
        <v>16</v>
      </c>
      <c r="F189" s="4" t="s">
        <v>380</v>
      </c>
      <c r="G189" s="4" t="s">
        <v>18</v>
      </c>
      <c r="H189" s="4">
        <v>1</v>
      </c>
      <c r="I189" s="4" t="s">
        <v>381</v>
      </c>
      <c r="J189" s="7" t="s">
        <v>379</v>
      </c>
      <c r="K189" s="7" t="s">
        <v>35</v>
      </c>
      <c r="L189" s="4" t="s">
        <v>349</v>
      </c>
    </row>
    <row r="190" spans="1:12" s="5" customFormat="1" ht="180" x14ac:dyDescent="0.25">
      <c r="A190" s="4">
        <f t="shared" si="2"/>
        <v>179</v>
      </c>
      <c r="B190" s="4" t="s">
        <v>13</v>
      </c>
      <c r="C190" s="4" t="s">
        <v>14</v>
      </c>
      <c r="D190" s="4" t="s">
        <v>15</v>
      </c>
      <c r="E190" s="4" t="s">
        <v>16</v>
      </c>
      <c r="F190" s="4" t="s">
        <v>382</v>
      </c>
      <c r="G190" s="4" t="s">
        <v>377</v>
      </c>
      <c r="H190" s="4">
        <v>1</v>
      </c>
      <c r="I190" s="4" t="s">
        <v>383</v>
      </c>
      <c r="J190" s="7" t="s">
        <v>384</v>
      </c>
      <c r="K190" s="7" t="s">
        <v>35</v>
      </c>
      <c r="L190" s="4" t="s">
        <v>364</v>
      </c>
    </row>
    <row r="191" spans="1:12" s="5" customFormat="1" ht="105" x14ac:dyDescent="0.25">
      <c r="A191" s="4">
        <f t="shared" si="2"/>
        <v>180</v>
      </c>
      <c r="B191" s="4" t="s">
        <v>335</v>
      </c>
      <c r="C191" s="4" t="s">
        <v>358</v>
      </c>
      <c r="D191" s="4" t="s">
        <v>67</v>
      </c>
      <c r="E191" s="4" t="s">
        <v>68</v>
      </c>
      <c r="F191" s="4" t="s">
        <v>385</v>
      </c>
      <c r="G191" s="9" t="s">
        <v>75</v>
      </c>
      <c r="H191" s="9">
        <v>2</v>
      </c>
      <c r="I191" s="9" t="s">
        <v>386</v>
      </c>
      <c r="J191" s="4" t="s">
        <v>20</v>
      </c>
      <c r="K191" s="4" t="s">
        <v>35</v>
      </c>
      <c r="L191" s="4" t="s">
        <v>73</v>
      </c>
    </row>
    <row r="192" spans="1:12" s="5" customFormat="1" ht="150" x14ac:dyDescent="0.25">
      <c r="A192" s="4">
        <f t="shared" si="2"/>
        <v>181</v>
      </c>
      <c r="B192" s="4" t="s">
        <v>335</v>
      </c>
      <c r="C192" s="4" t="s">
        <v>336</v>
      </c>
      <c r="D192" s="4" t="s">
        <v>337</v>
      </c>
      <c r="E192" s="4" t="s">
        <v>359</v>
      </c>
      <c r="F192" s="4" t="s">
        <v>387</v>
      </c>
      <c r="G192" s="4" t="s">
        <v>388</v>
      </c>
      <c r="H192" s="4">
        <v>1</v>
      </c>
      <c r="I192" s="4" t="s">
        <v>315</v>
      </c>
      <c r="J192" s="4" t="s">
        <v>316</v>
      </c>
      <c r="K192" s="4" t="s">
        <v>21</v>
      </c>
      <c r="L192" s="4" t="s">
        <v>364</v>
      </c>
    </row>
    <row r="193" spans="1:12" s="5" customFormat="1" ht="60" x14ac:dyDescent="0.25">
      <c r="A193" s="4">
        <f t="shared" si="2"/>
        <v>182</v>
      </c>
      <c r="B193" s="4" t="s">
        <v>335</v>
      </c>
      <c r="C193" s="4" t="s">
        <v>389</v>
      </c>
      <c r="D193" s="4" t="s">
        <v>67</v>
      </c>
      <c r="E193" s="4" t="s">
        <v>68</v>
      </c>
      <c r="F193" s="4" t="s">
        <v>390</v>
      </c>
      <c r="G193" s="4" t="s">
        <v>391</v>
      </c>
      <c r="H193" s="4">
        <v>1</v>
      </c>
      <c r="I193" s="4" t="s">
        <v>392</v>
      </c>
      <c r="J193" s="7" t="s">
        <v>393</v>
      </c>
      <c r="K193" s="11" t="s">
        <v>21</v>
      </c>
      <c r="L193" s="4" t="s">
        <v>73</v>
      </c>
    </row>
    <row r="194" spans="1:12" s="5" customFormat="1" ht="165" x14ac:dyDescent="0.25">
      <c r="A194" s="4">
        <f t="shared" si="2"/>
        <v>183</v>
      </c>
      <c r="B194" s="4" t="s">
        <v>335</v>
      </c>
      <c r="C194" s="4" t="s">
        <v>389</v>
      </c>
      <c r="D194" s="4" t="s">
        <v>67</v>
      </c>
      <c r="E194" s="4" t="s">
        <v>68</v>
      </c>
      <c r="F194" s="4" t="s">
        <v>394</v>
      </c>
      <c r="G194" s="4" t="s">
        <v>391</v>
      </c>
      <c r="H194" s="9">
        <v>2</v>
      </c>
      <c r="I194" s="9" t="s">
        <v>392</v>
      </c>
      <c r="J194" s="7" t="s">
        <v>395</v>
      </c>
      <c r="K194" s="11" t="s">
        <v>35</v>
      </c>
      <c r="L194" s="4" t="s">
        <v>73</v>
      </c>
    </row>
    <row r="195" spans="1:12" s="5" customFormat="1" ht="60" x14ac:dyDescent="0.25">
      <c r="A195" s="4">
        <f t="shared" si="2"/>
        <v>184</v>
      </c>
      <c r="B195" s="4" t="s">
        <v>335</v>
      </c>
      <c r="C195" s="4" t="s">
        <v>389</v>
      </c>
      <c r="D195" s="4" t="s">
        <v>67</v>
      </c>
      <c r="E195" s="4" t="s">
        <v>68</v>
      </c>
      <c r="F195" s="4" t="s">
        <v>396</v>
      </c>
      <c r="G195" s="4" t="s">
        <v>391</v>
      </c>
      <c r="H195" s="4">
        <v>2</v>
      </c>
      <c r="I195" s="4" t="s">
        <v>392</v>
      </c>
      <c r="J195" s="7" t="s">
        <v>397</v>
      </c>
      <c r="K195" s="7" t="s">
        <v>21</v>
      </c>
      <c r="L195" s="4" t="s">
        <v>73</v>
      </c>
    </row>
    <row r="196" spans="1:12" s="5" customFormat="1" ht="63.75" customHeight="1" x14ac:dyDescent="0.25">
      <c r="A196" s="4">
        <f t="shared" si="2"/>
        <v>185</v>
      </c>
      <c r="B196" s="4" t="s">
        <v>335</v>
      </c>
      <c r="C196" s="4" t="s">
        <v>343</v>
      </c>
      <c r="D196" s="4" t="s">
        <v>67</v>
      </c>
      <c r="E196" s="4" t="s">
        <v>68</v>
      </c>
      <c r="F196" s="4" t="s">
        <v>398</v>
      </c>
      <c r="G196" s="4" t="s">
        <v>399</v>
      </c>
      <c r="H196" s="9">
        <v>1</v>
      </c>
      <c r="I196" s="9" t="s">
        <v>400</v>
      </c>
      <c r="J196" s="7" t="s">
        <v>379</v>
      </c>
      <c r="K196" s="7" t="s">
        <v>21</v>
      </c>
      <c r="L196" s="4" t="s">
        <v>73</v>
      </c>
    </row>
    <row r="197" spans="1:12" s="5" customFormat="1" ht="56.25" customHeight="1" x14ac:dyDescent="0.25">
      <c r="A197" s="4">
        <f t="shared" si="2"/>
        <v>186</v>
      </c>
      <c r="B197" s="4" t="s">
        <v>401</v>
      </c>
      <c r="C197" s="4" t="s">
        <v>402</v>
      </c>
      <c r="D197" s="4" t="s">
        <v>403</v>
      </c>
      <c r="E197" s="4" t="s">
        <v>404</v>
      </c>
      <c r="F197" s="4" t="s">
        <v>405</v>
      </c>
      <c r="G197" s="4" t="s">
        <v>406</v>
      </c>
      <c r="H197" s="4">
        <v>25</v>
      </c>
      <c r="I197" s="4" t="s">
        <v>407</v>
      </c>
      <c r="J197" s="7" t="s">
        <v>408</v>
      </c>
      <c r="K197" s="7" t="s">
        <v>21</v>
      </c>
      <c r="L197" s="4" t="s">
        <v>409</v>
      </c>
    </row>
    <row r="198" spans="1:12" s="5" customFormat="1" ht="66" customHeight="1" x14ac:dyDescent="0.25">
      <c r="A198" s="4">
        <f t="shared" si="2"/>
        <v>187</v>
      </c>
      <c r="B198" s="4" t="s">
        <v>401</v>
      </c>
      <c r="C198" s="4" t="s">
        <v>402</v>
      </c>
      <c r="D198" s="4" t="s">
        <v>403</v>
      </c>
      <c r="E198" s="4" t="s">
        <v>404</v>
      </c>
      <c r="F198" s="4" t="s">
        <v>410</v>
      </c>
      <c r="G198" s="4" t="s">
        <v>406</v>
      </c>
      <c r="H198" s="4">
        <v>5</v>
      </c>
      <c r="I198" s="4" t="s">
        <v>407</v>
      </c>
      <c r="J198" s="7" t="s">
        <v>411</v>
      </c>
      <c r="K198" s="7" t="s">
        <v>21</v>
      </c>
      <c r="L198" s="4" t="s">
        <v>409</v>
      </c>
    </row>
    <row r="199" spans="1:12" s="5" customFormat="1" ht="42.75" customHeight="1" x14ac:dyDescent="0.25">
      <c r="A199" s="4">
        <f t="shared" si="2"/>
        <v>188</v>
      </c>
      <c r="B199" s="4" t="s">
        <v>401</v>
      </c>
      <c r="C199" s="4" t="s">
        <v>402</v>
      </c>
      <c r="D199" s="4" t="s">
        <v>403</v>
      </c>
      <c r="E199" s="4" t="s">
        <v>404</v>
      </c>
      <c r="F199" s="4" t="s">
        <v>412</v>
      </c>
      <c r="G199" s="4" t="s">
        <v>406</v>
      </c>
      <c r="H199" s="4">
        <v>16</v>
      </c>
      <c r="I199" s="4" t="s">
        <v>407</v>
      </c>
      <c r="J199" s="7" t="s">
        <v>413</v>
      </c>
      <c r="K199" s="7" t="s">
        <v>21</v>
      </c>
      <c r="L199" s="4" t="s">
        <v>409</v>
      </c>
    </row>
    <row r="200" spans="1:12" s="5" customFormat="1" ht="165" x14ac:dyDescent="0.25">
      <c r="A200" s="4">
        <f t="shared" si="2"/>
        <v>189</v>
      </c>
      <c r="B200" s="4" t="s">
        <v>401</v>
      </c>
      <c r="C200" s="4" t="s">
        <v>402</v>
      </c>
      <c r="D200" s="4" t="s">
        <v>403</v>
      </c>
      <c r="E200" s="4" t="s">
        <v>404</v>
      </c>
      <c r="F200" s="4" t="s">
        <v>414</v>
      </c>
      <c r="G200" s="4" t="s">
        <v>406</v>
      </c>
      <c r="H200" s="4">
        <v>90</v>
      </c>
      <c r="I200" s="4" t="s">
        <v>407</v>
      </c>
      <c r="J200" s="7" t="s">
        <v>415</v>
      </c>
      <c r="K200" s="7" t="s">
        <v>21</v>
      </c>
      <c r="L200" s="4" t="s">
        <v>409</v>
      </c>
    </row>
    <row r="201" spans="1:12" s="5" customFormat="1" ht="51" customHeight="1" x14ac:dyDescent="0.25">
      <c r="A201" s="4">
        <f t="shared" si="2"/>
        <v>190</v>
      </c>
      <c r="B201" s="4" t="s">
        <v>401</v>
      </c>
      <c r="C201" s="4" t="s">
        <v>402</v>
      </c>
      <c r="D201" s="4" t="s">
        <v>403</v>
      </c>
      <c r="E201" s="4" t="s">
        <v>404</v>
      </c>
      <c r="F201" s="4" t="s">
        <v>416</v>
      </c>
      <c r="G201" s="4" t="s">
        <v>406</v>
      </c>
      <c r="H201" s="4">
        <v>28</v>
      </c>
      <c r="I201" s="4" t="s">
        <v>407</v>
      </c>
      <c r="J201" s="7" t="s">
        <v>417</v>
      </c>
      <c r="K201" s="7" t="s">
        <v>21</v>
      </c>
      <c r="L201" s="4" t="s">
        <v>409</v>
      </c>
    </row>
    <row r="202" spans="1:12" s="5" customFormat="1" ht="48.75" customHeight="1" x14ac:dyDescent="0.25">
      <c r="A202" s="4">
        <f t="shared" si="2"/>
        <v>191</v>
      </c>
      <c r="B202" s="4" t="s">
        <v>401</v>
      </c>
      <c r="C202" s="4" t="s">
        <v>402</v>
      </c>
      <c r="D202" s="4" t="s">
        <v>403</v>
      </c>
      <c r="E202" s="4" t="s">
        <v>404</v>
      </c>
      <c r="F202" s="4" t="s">
        <v>418</v>
      </c>
      <c r="G202" s="4" t="s">
        <v>419</v>
      </c>
      <c r="H202" s="4">
        <v>42</v>
      </c>
      <c r="I202" s="4" t="s">
        <v>407</v>
      </c>
      <c r="J202" s="7" t="s">
        <v>420</v>
      </c>
      <c r="K202" s="7" t="s">
        <v>21</v>
      </c>
      <c r="L202" s="4" t="s">
        <v>409</v>
      </c>
    </row>
    <row r="203" spans="1:12" s="5" customFormat="1" ht="56.25" customHeight="1" x14ac:dyDescent="0.25">
      <c r="A203" s="4">
        <f t="shared" si="2"/>
        <v>192</v>
      </c>
      <c r="B203" s="4" t="s">
        <v>401</v>
      </c>
      <c r="C203" s="4" t="s">
        <v>402</v>
      </c>
      <c r="D203" s="4" t="s">
        <v>403</v>
      </c>
      <c r="E203" s="4" t="s">
        <v>404</v>
      </c>
      <c r="F203" s="4" t="s">
        <v>421</v>
      </c>
      <c r="G203" s="4" t="s">
        <v>419</v>
      </c>
      <c r="H203" s="4">
        <v>31</v>
      </c>
      <c r="I203" s="4" t="s">
        <v>407</v>
      </c>
      <c r="J203" s="7" t="s">
        <v>422</v>
      </c>
      <c r="K203" s="7" t="s">
        <v>21</v>
      </c>
      <c r="L203" s="4" t="s">
        <v>409</v>
      </c>
    </row>
    <row r="204" spans="1:12" s="5" customFormat="1" ht="55.5" customHeight="1" x14ac:dyDescent="0.25">
      <c r="A204" s="4">
        <f t="shared" si="2"/>
        <v>193</v>
      </c>
      <c r="B204" s="4" t="s">
        <v>401</v>
      </c>
      <c r="C204" s="4" t="s">
        <v>402</v>
      </c>
      <c r="D204" s="4" t="s">
        <v>403</v>
      </c>
      <c r="E204" s="4" t="s">
        <v>404</v>
      </c>
      <c r="F204" s="4" t="s">
        <v>423</v>
      </c>
      <c r="G204" s="4" t="s">
        <v>419</v>
      </c>
      <c r="H204" s="4">
        <v>24</v>
      </c>
      <c r="I204" s="4" t="s">
        <v>407</v>
      </c>
      <c r="J204" s="7" t="s">
        <v>424</v>
      </c>
      <c r="K204" s="7" t="s">
        <v>21</v>
      </c>
      <c r="L204" s="4" t="s">
        <v>409</v>
      </c>
    </row>
    <row r="205" spans="1:12" s="5" customFormat="1" ht="78" customHeight="1" x14ac:dyDescent="0.25">
      <c r="A205" s="4">
        <f t="shared" si="2"/>
        <v>194</v>
      </c>
      <c r="B205" s="4" t="s">
        <v>425</v>
      </c>
      <c r="C205" s="4" t="s">
        <v>426</v>
      </c>
      <c r="D205" s="4" t="s">
        <v>427</v>
      </c>
      <c r="E205" s="4" t="s">
        <v>428</v>
      </c>
      <c r="F205" s="4" t="s">
        <v>429</v>
      </c>
      <c r="G205" s="4" t="s">
        <v>430</v>
      </c>
      <c r="H205" s="8">
        <v>1000000</v>
      </c>
      <c r="I205" s="4" t="s">
        <v>431</v>
      </c>
      <c r="J205" s="7" t="s">
        <v>432</v>
      </c>
      <c r="K205" s="7" t="s">
        <v>35</v>
      </c>
      <c r="L205" s="4" t="s">
        <v>433</v>
      </c>
    </row>
    <row r="206" spans="1:12" s="5" customFormat="1" ht="65.25" customHeight="1" x14ac:dyDescent="0.25">
      <c r="A206" s="4">
        <f t="shared" ref="A206:A238" si="3">+A205+1</f>
        <v>195</v>
      </c>
      <c r="B206" s="4" t="s">
        <v>425</v>
      </c>
      <c r="C206" s="4" t="s">
        <v>434</v>
      </c>
      <c r="D206" s="4" t="s">
        <v>257</v>
      </c>
      <c r="E206" s="4" t="s">
        <v>365</v>
      </c>
      <c r="F206" s="4" t="s">
        <v>435</v>
      </c>
      <c r="G206" s="4" t="s">
        <v>436</v>
      </c>
      <c r="H206" s="8">
        <v>32000000</v>
      </c>
      <c r="I206" s="4" t="s">
        <v>437</v>
      </c>
      <c r="J206" s="7" t="s">
        <v>438</v>
      </c>
      <c r="K206" s="7" t="s">
        <v>35</v>
      </c>
      <c r="L206" s="4" t="s">
        <v>369</v>
      </c>
    </row>
    <row r="207" spans="1:12" s="5" customFormat="1" ht="65.25" customHeight="1" x14ac:dyDescent="0.25">
      <c r="A207" s="4">
        <f t="shared" si="3"/>
        <v>196</v>
      </c>
      <c r="B207" s="4" t="s">
        <v>425</v>
      </c>
      <c r="C207" s="4" t="s">
        <v>434</v>
      </c>
      <c r="D207" s="4" t="s">
        <v>257</v>
      </c>
      <c r="E207" s="4" t="s">
        <v>365</v>
      </c>
      <c r="F207" s="4" t="s">
        <v>439</v>
      </c>
      <c r="G207" s="4" t="s">
        <v>440</v>
      </c>
      <c r="H207" s="4">
        <v>1</v>
      </c>
      <c r="I207" s="4" t="s">
        <v>183</v>
      </c>
      <c r="J207" s="7" t="s">
        <v>441</v>
      </c>
      <c r="K207" s="7" t="s">
        <v>35</v>
      </c>
      <c r="L207" s="4" t="s">
        <v>369</v>
      </c>
    </row>
    <row r="208" spans="1:12" s="5" customFormat="1" ht="65.25" customHeight="1" x14ac:dyDescent="0.25">
      <c r="A208" s="4">
        <f t="shared" si="3"/>
        <v>197</v>
      </c>
      <c r="B208" s="4" t="s">
        <v>425</v>
      </c>
      <c r="C208" s="4" t="s">
        <v>434</v>
      </c>
      <c r="D208" s="4" t="s">
        <v>257</v>
      </c>
      <c r="E208" s="4" t="s">
        <v>365</v>
      </c>
      <c r="F208" s="4" t="s">
        <v>442</v>
      </c>
      <c r="G208" s="4" t="s">
        <v>443</v>
      </c>
      <c r="H208" s="4">
        <v>1</v>
      </c>
      <c r="I208" s="4" t="s">
        <v>444</v>
      </c>
      <c r="J208" s="7" t="s">
        <v>316</v>
      </c>
      <c r="K208" s="7" t="s">
        <v>21</v>
      </c>
      <c r="L208" s="4" t="s">
        <v>369</v>
      </c>
    </row>
    <row r="209" spans="1:12" s="5" customFormat="1" ht="65.25" customHeight="1" x14ac:dyDescent="0.25">
      <c r="A209" s="4">
        <f t="shared" si="3"/>
        <v>198</v>
      </c>
      <c r="B209" s="4" t="s">
        <v>425</v>
      </c>
      <c r="C209" s="4" t="s">
        <v>434</v>
      </c>
      <c r="D209" s="4" t="s">
        <v>257</v>
      </c>
      <c r="E209" s="4" t="s">
        <v>365</v>
      </c>
      <c r="F209" s="4" t="s">
        <v>445</v>
      </c>
      <c r="G209" s="4" t="s">
        <v>436</v>
      </c>
      <c r="H209" s="8">
        <v>77000</v>
      </c>
      <c r="I209" s="4" t="s">
        <v>446</v>
      </c>
      <c r="J209" s="7" t="s">
        <v>447</v>
      </c>
      <c r="K209" s="7" t="s">
        <v>35</v>
      </c>
      <c r="L209" s="4" t="s">
        <v>369</v>
      </c>
    </row>
    <row r="210" spans="1:12" s="5" customFormat="1" ht="135" x14ac:dyDescent="0.25">
      <c r="A210" s="4">
        <f t="shared" si="3"/>
        <v>199</v>
      </c>
      <c r="B210" s="4" t="s">
        <v>13</v>
      </c>
      <c r="C210" s="4" t="s">
        <v>434</v>
      </c>
      <c r="D210" s="4" t="s">
        <v>15</v>
      </c>
      <c r="E210" s="4" t="s">
        <v>16</v>
      </c>
      <c r="F210" s="4" t="s">
        <v>448</v>
      </c>
      <c r="G210" s="4" t="s">
        <v>436</v>
      </c>
      <c r="H210" s="4">
        <v>8</v>
      </c>
      <c r="I210" s="4" t="s">
        <v>449</v>
      </c>
      <c r="J210" s="7" t="s">
        <v>450</v>
      </c>
      <c r="K210" s="7" t="s">
        <v>35</v>
      </c>
      <c r="L210" s="4" t="s">
        <v>369</v>
      </c>
    </row>
    <row r="211" spans="1:12" s="5" customFormat="1" ht="44.25" customHeight="1" x14ac:dyDescent="0.25">
      <c r="A211" s="4">
        <f t="shared" si="3"/>
        <v>200</v>
      </c>
      <c r="B211" s="4" t="s">
        <v>425</v>
      </c>
      <c r="C211" s="4" t="s">
        <v>434</v>
      </c>
      <c r="D211" s="4" t="s">
        <v>257</v>
      </c>
      <c r="E211" s="4" t="s">
        <v>365</v>
      </c>
      <c r="F211" s="4" t="s">
        <v>451</v>
      </c>
      <c r="G211" s="4" t="s">
        <v>436</v>
      </c>
      <c r="H211" s="8">
        <v>60000</v>
      </c>
      <c r="I211" s="4" t="s">
        <v>452</v>
      </c>
      <c r="J211" s="7" t="s">
        <v>453</v>
      </c>
      <c r="K211" s="7" t="s">
        <v>35</v>
      </c>
      <c r="L211" s="4" t="s">
        <v>369</v>
      </c>
    </row>
    <row r="212" spans="1:12" s="5" customFormat="1" ht="120" x14ac:dyDescent="0.25">
      <c r="A212" s="4">
        <f t="shared" si="3"/>
        <v>201</v>
      </c>
      <c r="B212" s="4" t="s">
        <v>13</v>
      </c>
      <c r="C212" s="4" t="s">
        <v>434</v>
      </c>
      <c r="D212" s="4" t="s">
        <v>15</v>
      </c>
      <c r="E212" s="4" t="s">
        <v>16</v>
      </c>
      <c r="F212" s="4" t="s">
        <v>454</v>
      </c>
      <c r="G212" s="4" t="s">
        <v>436</v>
      </c>
      <c r="H212" s="4">
        <v>5</v>
      </c>
      <c r="I212" s="4" t="s">
        <v>449</v>
      </c>
      <c r="J212" s="7" t="s">
        <v>455</v>
      </c>
      <c r="K212" s="7" t="s">
        <v>35</v>
      </c>
      <c r="L212" s="4" t="s">
        <v>369</v>
      </c>
    </row>
    <row r="213" spans="1:12" s="5" customFormat="1" ht="69.75" customHeight="1" x14ac:dyDescent="0.25">
      <c r="A213" s="4">
        <f t="shared" si="3"/>
        <v>202</v>
      </c>
      <c r="B213" s="4" t="s">
        <v>335</v>
      </c>
      <c r="C213" s="4" t="s">
        <v>456</v>
      </c>
      <c r="D213" s="4" t="s">
        <v>257</v>
      </c>
      <c r="E213" s="4" t="s">
        <v>365</v>
      </c>
      <c r="F213" s="4" t="s">
        <v>457</v>
      </c>
      <c r="G213" s="4" t="s">
        <v>367</v>
      </c>
      <c r="H213" s="4">
        <v>1</v>
      </c>
      <c r="I213" s="4" t="s">
        <v>458</v>
      </c>
      <c r="J213" s="7" t="s">
        <v>459</v>
      </c>
      <c r="K213" s="7" t="s">
        <v>21</v>
      </c>
      <c r="L213" s="4" t="s">
        <v>369</v>
      </c>
    </row>
    <row r="214" spans="1:12" s="5" customFormat="1" ht="66" customHeight="1" x14ac:dyDescent="0.25">
      <c r="A214" s="4">
        <f t="shared" si="3"/>
        <v>203</v>
      </c>
      <c r="B214" s="4" t="s">
        <v>425</v>
      </c>
      <c r="C214" s="4" t="s">
        <v>434</v>
      </c>
      <c r="D214" s="4" t="s">
        <v>257</v>
      </c>
      <c r="E214" s="4" t="s">
        <v>365</v>
      </c>
      <c r="F214" s="4" t="s">
        <v>460</v>
      </c>
      <c r="G214" s="4" t="s">
        <v>367</v>
      </c>
      <c r="H214" s="4">
        <v>15</v>
      </c>
      <c r="I214" s="4" t="s">
        <v>461</v>
      </c>
      <c r="J214" s="7" t="s">
        <v>462</v>
      </c>
      <c r="K214" s="7" t="s">
        <v>35</v>
      </c>
      <c r="L214" s="4" t="s">
        <v>369</v>
      </c>
    </row>
    <row r="215" spans="1:12" s="5" customFormat="1" ht="345" x14ac:dyDescent="0.25">
      <c r="A215" s="4">
        <f t="shared" si="3"/>
        <v>204</v>
      </c>
      <c r="B215" s="4" t="s">
        <v>425</v>
      </c>
      <c r="C215" s="4" t="s">
        <v>434</v>
      </c>
      <c r="D215" s="4" t="s">
        <v>257</v>
      </c>
      <c r="E215" s="4" t="s">
        <v>365</v>
      </c>
      <c r="F215" s="4" t="s">
        <v>463</v>
      </c>
      <c r="G215" s="4" t="s">
        <v>367</v>
      </c>
      <c r="H215" s="8">
        <v>1000000</v>
      </c>
      <c r="I215" s="4" t="s">
        <v>431</v>
      </c>
      <c r="J215" s="7" t="s">
        <v>464</v>
      </c>
      <c r="K215" s="7" t="s">
        <v>35</v>
      </c>
      <c r="L215" s="4" t="s">
        <v>369</v>
      </c>
    </row>
    <row r="216" spans="1:12" s="5" customFormat="1" ht="285" x14ac:dyDescent="0.25">
      <c r="A216" s="4">
        <f t="shared" si="3"/>
        <v>205</v>
      </c>
      <c r="B216" s="4" t="s">
        <v>425</v>
      </c>
      <c r="C216" s="4" t="s">
        <v>434</v>
      </c>
      <c r="D216" s="4" t="s">
        <v>257</v>
      </c>
      <c r="E216" s="4" t="s">
        <v>365</v>
      </c>
      <c r="F216" s="4" t="s">
        <v>465</v>
      </c>
      <c r="G216" s="4" t="s">
        <v>367</v>
      </c>
      <c r="H216" s="8">
        <v>3000000</v>
      </c>
      <c r="I216" s="4" t="s">
        <v>431</v>
      </c>
      <c r="J216" s="7" t="s">
        <v>466</v>
      </c>
      <c r="K216" s="7" t="s">
        <v>35</v>
      </c>
      <c r="L216" s="4" t="s">
        <v>369</v>
      </c>
    </row>
    <row r="217" spans="1:12" s="5" customFormat="1" ht="285" x14ac:dyDescent="0.25">
      <c r="A217" s="4">
        <f t="shared" si="3"/>
        <v>206</v>
      </c>
      <c r="B217" s="4" t="s">
        <v>425</v>
      </c>
      <c r="C217" s="4" t="s">
        <v>434</v>
      </c>
      <c r="D217" s="4" t="s">
        <v>257</v>
      </c>
      <c r="E217" s="4" t="s">
        <v>365</v>
      </c>
      <c r="F217" s="4" t="s">
        <v>467</v>
      </c>
      <c r="G217" s="4" t="s">
        <v>367</v>
      </c>
      <c r="H217" s="8">
        <v>1500000</v>
      </c>
      <c r="I217" s="4" t="s">
        <v>431</v>
      </c>
      <c r="J217" s="7" t="s">
        <v>466</v>
      </c>
      <c r="K217" s="7" t="s">
        <v>35</v>
      </c>
      <c r="L217" s="4" t="s">
        <v>369</v>
      </c>
    </row>
    <row r="218" spans="1:12" s="5" customFormat="1" ht="60" customHeight="1" x14ac:dyDescent="0.25">
      <c r="A218" s="4">
        <f t="shared" si="3"/>
        <v>207</v>
      </c>
      <c r="B218" s="4" t="s">
        <v>425</v>
      </c>
      <c r="C218" s="4" t="s">
        <v>434</v>
      </c>
      <c r="D218" s="4" t="s">
        <v>257</v>
      </c>
      <c r="E218" s="4" t="s">
        <v>468</v>
      </c>
      <c r="F218" s="4" t="s">
        <v>469</v>
      </c>
      <c r="G218" s="4" t="s">
        <v>367</v>
      </c>
      <c r="H218" s="8">
        <v>4755</v>
      </c>
      <c r="I218" s="4" t="s">
        <v>470</v>
      </c>
      <c r="J218" s="7" t="s">
        <v>471</v>
      </c>
      <c r="K218" s="7" t="s">
        <v>35</v>
      </c>
      <c r="L218" s="4" t="s">
        <v>369</v>
      </c>
    </row>
    <row r="219" spans="1:12" s="5" customFormat="1" ht="67.5" customHeight="1" x14ac:dyDescent="0.25">
      <c r="A219" s="4">
        <f t="shared" si="3"/>
        <v>208</v>
      </c>
      <c r="B219" s="4" t="s">
        <v>425</v>
      </c>
      <c r="C219" s="4" t="s">
        <v>434</v>
      </c>
      <c r="D219" s="4" t="s">
        <v>257</v>
      </c>
      <c r="E219" s="4" t="s">
        <v>468</v>
      </c>
      <c r="F219" s="4" t="s">
        <v>472</v>
      </c>
      <c r="G219" s="4" t="s">
        <v>367</v>
      </c>
      <c r="H219" s="8">
        <v>2400</v>
      </c>
      <c r="I219" s="4" t="s">
        <v>470</v>
      </c>
      <c r="J219" s="7" t="s">
        <v>471</v>
      </c>
      <c r="K219" s="7" t="s">
        <v>35</v>
      </c>
      <c r="L219" s="4" t="s">
        <v>369</v>
      </c>
    </row>
    <row r="220" spans="1:12" s="5" customFormat="1" ht="67.5" customHeight="1" x14ac:dyDescent="0.25">
      <c r="A220" s="4">
        <f t="shared" si="3"/>
        <v>209</v>
      </c>
      <c r="B220" s="4" t="s">
        <v>425</v>
      </c>
      <c r="C220" s="4" t="s">
        <v>434</v>
      </c>
      <c r="D220" s="4" t="s">
        <v>257</v>
      </c>
      <c r="E220" s="4" t="s">
        <v>468</v>
      </c>
      <c r="F220" s="4" t="s">
        <v>473</v>
      </c>
      <c r="G220" s="4" t="s">
        <v>367</v>
      </c>
      <c r="H220" s="8">
        <v>6000</v>
      </c>
      <c r="I220" s="4" t="s">
        <v>470</v>
      </c>
      <c r="J220" s="7" t="s">
        <v>471</v>
      </c>
      <c r="K220" s="7" t="s">
        <v>35</v>
      </c>
      <c r="L220" s="4" t="s">
        <v>369</v>
      </c>
    </row>
    <row r="221" spans="1:12" s="5" customFormat="1" ht="67.5" customHeight="1" x14ac:dyDescent="0.25">
      <c r="A221" s="4">
        <f t="shared" si="3"/>
        <v>210</v>
      </c>
      <c r="B221" s="4" t="s">
        <v>425</v>
      </c>
      <c r="C221" s="4" t="s">
        <v>434</v>
      </c>
      <c r="D221" s="4" t="s">
        <v>257</v>
      </c>
      <c r="E221" s="4" t="s">
        <v>468</v>
      </c>
      <c r="F221" s="4" t="s">
        <v>474</v>
      </c>
      <c r="G221" s="4" t="s">
        <v>367</v>
      </c>
      <c r="H221" s="8">
        <v>7756</v>
      </c>
      <c r="I221" s="4" t="s">
        <v>470</v>
      </c>
      <c r="J221" s="7" t="s">
        <v>471</v>
      </c>
      <c r="K221" s="7" t="s">
        <v>35</v>
      </c>
      <c r="L221" s="4" t="s">
        <v>369</v>
      </c>
    </row>
    <row r="222" spans="1:12" s="5" customFormat="1" ht="105" x14ac:dyDescent="0.25">
      <c r="A222" s="4">
        <f t="shared" si="3"/>
        <v>211</v>
      </c>
      <c r="B222" s="4" t="s">
        <v>13</v>
      </c>
      <c r="C222" s="4" t="s">
        <v>434</v>
      </c>
      <c r="D222" s="4" t="s">
        <v>15</v>
      </c>
      <c r="E222" s="4" t="s">
        <v>16</v>
      </c>
      <c r="F222" s="4" t="s">
        <v>475</v>
      </c>
      <c r="G222" s="4" t="s">
        <v>476</v>
      </c>
      <c r="H222" s="4">
        <v>3</v>
      </c>
      <c r="I222" s="4" t="s">
        <v>477</v>
      </c>
      <c r="J222" s="7" t="s">
        <v>478</v>
      </c>
      <c r="K222" s="7" t="s">
        <v>35</v>
      </c>
      <c r="L222" s="4" t="s">
        <v>369</v>
      </c>
    </row>
    <row r="223" spans="1:12" s="5" customFormat="1" ht="90" x14ac:dyDescent="0.25">
      <c r="A223" s="4">
        <f t="shared" si="3"/>
        <v>212</v>
      </c>
      <c r="B223" s="4" t="s">
        <v>13</v>
      </c>
      <c r="C223" s="4" t="s">
        <v>14</v>
      </c>
      <c r="D223" s="4" t="s">
        <v>15</v>
      </c>
      <c r="E223" s="4" t="s">
        <v>16</v>
      </c>
      <c r="F223" s="4" t="s">
        <v>479</v>
      </c>
      <c r="G223" s="4" t="s">
        <v>476</v>
      </c>
      <c r="H223" s="4">
        <v>3</v>
      </c>
      <c r="I223" s="4" t="s">
        <v>480</v>
      </c>
      <c r="J223" s="7" t="s">
        <v>481</v>
      </c>
      <c r="K223" s="7" t="s">
        <v>35</v>
      </c>
      <c r="L223" s="4" t="s">
        <v>369</v>
      </c>
    </row>
    <row r="224" spans="1:12" s="5" customFormat="1" ht="105" x14ac:dyDescent="0.25">
      <c r="A224" s="4">
        <f t="shared" si="3"/>
        <v>213</v>
      </c>
      <c r="B224" s="4" t="s">
        <v>425</v>
      </c>
      <c r="C224" s="4" t="s">
        <v>434</v>
      </c>
      <c r="D224" s="4" t="s">
        <v>257</v>
      </c>
      <c r="E224" s="4" t="s">
        <v>365</v>
      </c>
      <c r="F224" s="4" t="s">
        <v>482</v>
      </c>
      <c r="G224" s="4" t="s">
        <v>483</v>
      </c>
      <c r="H224" s="4">
        <v>4</v>
      </c>
      <c r="I224" s="4" t="s">
        <v>484</v>
      </c>
      <c r="J224" s="7" t="s">
        <v>485</v>
      </c>
      <c r="K224" s="7" t="s">
        <v>21</v>
      </c>
      <c r="L224" s="4" t="s">
        <v>369</v>
      </c>
    </row>
    <row r="225" spans="1:12" s="5" customFormat="1" ht="69" customHeight="1" x14ac:dyDescent="0.25">
      <c r="A225" s="4">
        <f t="shared" si="3"/>
        <v>214</v>
      </c>
      <c r="B225" s="4" t="s">
        <v>425</v>
      </c>
      <c r="C225" s="4" t="s">
        <v>434</v>
      </c>
      <c r="D225" s="4" t="s">
        <v>257</v>
      </c>
      <c r="E225" s="4" t="s">
        <v>365</v>
      </c>
      <c r="F225" s="4" t="s">
        <v>486</v>
      </c>
      <c r="G225" s="4" t="s">
        <v>443</v>
      </c>
      <c r="H225" s="4">
        <v>1</v>
      </c>
      <c r="I225" s="4" t="s">
        <v>487</v>
      </c>
      <c r="J225" s="7" t="s">
        <v>488</v>
      </c>
      <c r="K225" s="7" t="s">
        <v>35</v>
      </c>
      <c r="L225" s="4" t="s">
        <v>369</v>
      </c>
    </row>
    <row r="226" spans="1:12" s="5" customFormat="1" ht="59.25" customHeight="1" x14ac:dyDescent="0.25">
      <c r="A226" s="4">
        <f t="shared" si="3"/>
        <v>215</v>
      </c>
      <c r="B226" s="4" t="s">
        <v>425</v>
      </c>
      <c r="C226" s="4" t="s">
        <v>434</v>
      </c>
      <c r="D226" s="4" t="s">
        <v>257</v>
      </c>
      <c r="E226" s="4" t="s">
        <v>365</v>
      </c>
      <c r="F226" s="4" t="s">
        <v>489</v>
      </c>
      <c r="G226" s="4" t="s">
        <v>443</v>
      </c>
      <c r="H226" s="8">
        <v>3800</v>
      </c>
      <c r="I226" s="4" t="s">
        <v>490</v>
      </c>
      <c r="J226" s="7" t="s">
        <v>491</v>
      </c>
      <c r="K226" s="7" t="s">
        <v>35</v>
      </c>
      <c r="L226" s="4" t="s">
        <v>369</v>
      </c>
    </row>
    <row r="227" spans="1:12" s="5" customFormat="1" ht="120" x14ac:dyDescent="0.25">
      <c r="A227" s="4">
        <f t="shared" si="3"/>
        <v>216</v>
      </c>
      <c r="B227" s="4" t="s">
        <v>425</v>
      </c>
      <c r="C227" s="4" t="s">
        <v>434</v>
      </c>
      <c r="D227" s="4" t="s">
        <v>257</v>
      </c>
      <c r="E227" s="4" t="s">
        <v>365</v>
      </c>
      <c r="F227" s="4" t="s">
        <v>492</v>
      </c>
      <c r="G227" s="4" t="s">
        <v>443</v>
      </c>
      <c r="H227" s="4">
        <v>87</v>
      </c>
      <c r="I227" s="4" t="s">
        <v>493</v>
      </c>
      <c r="J227" s="7" t="s">
        <v>494</v>
      </c>
      <c r="K227" s="7" t="s">
        <v>35</v>
      </c>
      <c r="L227" s="4" t="s">
        <v>369</v>
      </c>
    </row>
    <row r="228" spans="1:12" s="5" customFormat="1" ht="69" customHeight="1" x14ac:dyDescent="0.25">
      <c r="A228" s="4">
        <f t="shared" si="3"/>
        <v>217</v>
      </c>
      <c r="B228" s="4" t="s">
        <v>425</v>
      </c>
      <c r="C228" s="4" t="s">
        <v>434</v>
      </c>
      <c r="D228" s="4" t="s">
        <v>257</v>
      </c>
      <c r="E228" s="4" t="s">
        <v>365</v>
      </c>
      <c r="F228" s="4" t="s">
        <v>495</v>
      </c>
      <c r="G228" s="4" t="s">
        <v>443</v>
      </c>
      <c r="H228" s="4">
        <v>70</v>
      </c>
      <c r="I228" s="4" t="s">
        <v>496</v>
      </c>
      <c r="J228" s="7" t="s">
        <v>497</v>
      </c>
      <c r="K228" s="7" t="s">
        <v>35</v>
      </c>
      <c r="L228" s="4" t="s">
        <v>369</v>
      </c>
    </row>
    <row r="229" spans="1:12" s="5" customFormat="1" ht="135" x14ac:dyDescent="0.25">
      <c r="A229" s="4">
        <f t="shared" si="3"/>
        <v>218</v>
      </c>
      <c r="B229" s="4" t="s">
        <v>425</v>
      </c>
      <c r="C229" s="4" t="s">
        <v>434</v>
      </c>
      <c r="D229" s="4" t="s">
        <v>257</v>
      </c>
      <c r="E229" s="4" t="s">
        <v>365</v>
      </c>
      <c r="F229" s="4" t="s">
        <v>498</v>
      </c>
      <c r="G229" s="4" t="s">
        <v>443</v>
      </c>
      <c r="H229" s="4">
        <v>8</v>
      </c>
      <c r="I229" s="4" t="s">
        <v>499</v>
      </c>
      <c r="J229" s="11" t="s">
        <v>500</v>
      </c>
      <c r="K229" s="7" t="s">
        <v>21</v>
      </c>
      <c r="L229" s="4" t="s">
        <v>369</v>
      </c>
    </row>
    <row r="230" spans="1:12" s="5" customFormat="1" ht="150" x14ac:dyDescent="0.25">
      <c r="A230" s="4">
        <f t="shared" si="3"/>
        <v>219</v>
      </c>
      <c r="B230" s="4" t="s">
        <v>425</v>
      </c>
      <c r="C230" s="4" t="s">
        <v>434</v>
      </c>
      <c r="D230" s="4" t="s">
        <v>257</v>
      </c>
      <c r="E230" s="4" t="s">
        <v>365</v>
      </c>
      <c r="F230" s="4" t="s">
        <v>501</v>
      </c>
      <c r="G230" s="4" t="s">
        <v>443</v>
      </c>
      <c r="H230" s="4">
        <v>1</v>
      </c>
      <c r="I230" s="4" t="s">
        <v>368</v>
      </c>
      <c r="J230" s="7" t="s">
        <v>316</v>
      </c>
      <c r="K230" s="7" t="s">
        <v>21</v>
      </c>
      <c r="L230" s="4" t="s">
        <v>369</v>
      </c>
    </row>
    <row r="231" spans="1:12" s="5" customFormat="1" ht="70.5" customHeight="1" x14ac:dyDescent="0.25">
      <c r="A231" s="4">
        <f t="shared" si="3"/>
        <v>220</v>
      </c>
      <c r="B231" s="4" t="s">
        <v>425</v>
      </c>
      <c r="C231" s="4" t="s">
        <v>434</v>
      </c>
      <c r="D231" s="4" t="s">
        <v>257</v>
      </c>
      <c r="E231" s="4" t="s">
        <v>365</v>
      </c>
      <c r="F231" s="4" t="s">
        <v>502</v>
      </c>
      <c r="G231" s="4" t="s">
        <v>443</v>
      </c>
      <c r="H231" s="4">
        <v>1</v>
      </c>
      <c r="I231" s="4" t="s">
        <v>503</v>
      </c>
      <c r="J231" s="7" t="s">
        <v>504</v>
      </c>
      <c r="K231" s="7" t="s">
        <v>35</v>
      </c>
      <c r="L231" s="4" t="s">
        <v>369</v>
      </c>
    </row>
    <row r="232" spans="1:12" s="5" customFormat="1" ht="70.5" customHeight="1" x14ac:dyDescent="0.25">
      <c r="A232" s="4">
        <f t="shared" si="3"/>
        <v>221</v>
      </c>
      <c r="B232" s="4" t="s">
        <v>425</v>
      </c>
      <c r="C232" s="4" t="s">
        <v>434</v>
      </c>
      <c r="D232" s="4" t="s">
        <v>257</v>
      </c>
      <c r="E232" s="4" t="s">
        <v>365</v>
      </c>
      <c r="F232" s="4" t="s">
        <v>505</v>
      </c>
      <c r="G232" s="4" t="s">
        <v>443</v>
      </c>
      <c r="H232" s="4">
        <v>1</v>
      </c>
      <c r="I232" s="4" t="s">
        <v>487</v>
      </c>
      <c r="J232" s="7" t="s">
        <v>488</v>
      </c>
      <c r="K232" s="7" t="s">
        <v>35</v>
      </c>
      <c r="L232" s="4" t="s">
        <v>369</v>
      </c>
    </row>
    <row r="233" spans="1:12" s="5" customFormat="1" ht="135" x14ac:dyDescent="0.25">
      <c r="A233" s="4">
        <f t="shared" si="3"/>
        <v>222</v>
      </c>
      <c r="B233" s="4" t="s">
        <v>425</v>
      </c>
      <c r="C233" s="4" t="s">
        <v>506</v>
      </c>
      <c r="D233" s="4" t="s">
        <v>15</v>
      </c>
      <c r="E233" s="4" t="s">
        <v>16</v>
      </c>
      <c r="F233" s="4" t="s">
        <v>507</v>
      </c>
      <c r="G233" s="4" t="s">
        <v>508</v>
      </c>
      <c r="H233" s="8">
        <v>1000000</v>
      </c>
      <c r="I233" s="4" t="s">
        <v>431</v>
      </c>
      <c r="J233" s="7" t="s">
        <v>509</v>
      </c>
      <c r="K233" s="7" t="s">
        <v>35</v>
      </c>
      <c r="L233" s="4" t="s">
        <v>433</v>
      </c>
    </row>
    <row r="234" spans="1:12" s="5" customFormat="1" ht="88.5" customHeight="1" x14ac:dyDescent="0.25">
      <c r="A234" s="4">
        <f t="shared" si="3"/>
        <v>223</v>
      </c>
      <c r="B234" s="4" t="s">
        <v>425</v>
      </c>
      <c r="C234" s="4" t="s">
        <v>426</v>
      </c>
      <c r="D234" s="4" t="s">
        <v>427</v>
      </c>
      <c r="E234" s="4" t="s">
        <v>428</v>
      </c>
      <c r="F234" s="4" t="s">
        <v>510</v>
      </c>
      <c r="G234" s="4" t="s">
        <v>511</v>
      </c>
      <c r="H234" s="6">
        <v>1</v>
      </c>
      <c r="I234" s="4" t="s">
        <v>512</v>
      </c>
      <c r="J234" s="7" t="s">
        <v>513</v>
      </c>
      <c r="K234" s="7" t="s">
        <v>21</v>
      </c>
      <c r="L234" s="4" t="s">
        <v>433</v>
      </c>
    </row>
    <row r="235" spans="1:12" s="5" customFormat="1" ht="88.5" customHeight="1" x14ac:dyDescent="0.25">
      <c r="A235" s="4">
        <f t="shared" si="3"/>
        <v>224</v>
      </c>
      <c r="B235" s="4" t="s">
        <v>425</v>
      </c>
      <c r="C235" s="4" t="s">
        <v>426</v>
      </c>
      <c r="D235" s="4" t="s">
        <v>427</v>
      </c>
      <c r="E235" s="4" t="s">
        <v>428</v>
      </c>
      <c r="F235" s="4" t="s">
        <v>514</v>
      </c>
      <c r="G235" s="4" t="s">
        <v>511</v>
      </c>
      <c r="H235" s="6">
        <v>1</v>
      </c>
      <c r="I235" s="4" t="s">
        <v>515</v>
      </c>
      <c r="J235" s="7" t="s">
        <v>147</v>
      </c>
      <c r="K235" s="7" t="s">
        <v>21</v>
      </c>
      <c r="L235" s="4" t="s">
        <v>433</v>
      </c>
    </row>
    <row r="236" spans="1:12" s="5" customFormat="1" ht="78" customHeight="1" x14ac:dyDescent="0.25">
      <c r="A236" s="4">
        <f t="shared" si="3"/>
        <v>225</v>
      </c>
      <c r="B236" s="4" t="s">
        <v>425</v>
      </c>
      <c r="C236" s="4" t="s">
        <v>426</v>
      </c>
      <c r="D236" s="4" t="s">
        <v>427</v>
      </c>
      <c r="E236" s="4" t="s">
        <v>428</v>
      </c>
      <c r="F236" s="4" t="s">
        <v>516</v>
      </c>
      <c r="G236" s="4" t="s">
        <v>511</v>
      </c>
      <c r="H236" s="6">
        <v>1</v>
      </c>
      <c r="I236" s="4" t="s">
        <v>515</v>
      </c>
      <c r="J236" s="7" t="s">
        <v>147</v>
      </c>
      <c r="K236" s="7" t="s">
        <v>21</v>
      </c>
      <c r="L236" s="4" t="s">
        <v>433</v>
      </c>
    </row>
    <row r="237" spans="1:12" s="5" customFormat="1" ht="114.75" customHeight="1" x14ac:dyDescent="0.25">
      <c r="A237" s="4">
        <f t="shared" si="3"/>
        <v>226</v>
      </c>
      <c r="B237" s="4" t="s">
        <v>425</v>
      </c>
      <c r="C237" s="4" t="s">
        <v>426</v>
      </c>
      <c r="D237" s="4" t="s">
        <v>427</v>
      </c>
      <c r="E237" s="4" t="s">
        <v>428</v>
      </c>
      <c r="F237" s="4" t="s">
        <v>517</v>
      </c>
      <c r="G237" s="4" t="s">
        <v>518</v>
      </c>
      <c r="H237" s="8">
        <v>20000</v>
      </c>
      <c r="I237" s="4" t="s">
        <v>512</v>
      </c>
      <c r="J237" s="7" t="s">
        <v>513</v>
      </c>
      <c r="K237" s="7" t="s">
        <v>21</v>
      </c>
      <c r="L237" s="4" t="s">
        <v>433</v>
      </c>
    </row>
    <row r="238" spans="1:12" s="5" customFormat="1" ht="78.75" customHeight="1" x14ac:dyDescent="0.25">
      <c r="A238" s="4">
        <f t="shared" si="3"/>
        <v>227</v>
      </c>
      <c r="B238" s="4" t="s">
        <v>425</v>
      </c>
      <c r="C238" s="4" t="s">
        <v>434</v>
      </c>
      <c r="D238" s="4" t="s">
        <v>337</v>
      </c>
      <c r="E238" s="4" t="s">
        <v>365</v>
      </c>
      <c r="F238" s="4" t="s">
        <v>519</v>
      </c>
      <c r="G238" s="4" t="s">
        <v>520</v>
      </c>
      <c r="H238" s="4">
        <v>1</v>
      </c>
      <c r="I238" s="4" t="s">
        <v>603</v>
      </c>
      <c r="J238" s="4" t="s">
        <v>521</v>
      </c>
      <c r="K238" s="4" t="s">
        <v>21</v>
      </c>
      <c r="L238" s="4" t="s">
        <v>364</v>
      </c>
    </row>
    <row r="239" spans="1:12" x14ac:dyDescent="0.25">
      <c r="J239" s="14"/>
      <c r="K239" s="14"/>
      <c r="L239" s="12"/>
    </row>
    <row r="240" spans="1:12" x14ac:dyDescent="0.25">
      <c r="J240" s="14"/>
      <c r="K240" s="14"/>
      <c r="L240" s="12"/>
    </row>
    <row r="241" spans="10:12" x14ac:dyDescent="0.25">
      <c r="J241" s="14"/>
      <c r="K241" s="14"/>
      <c r="L241" s="12"/>
    </row>
    <row r="242" spans="10:12" x14ac:dyDescent="0.25">
      <c r="J242" s="14"/>
      <c r="K242" s="14"/>
      <c r="L242" s="12"/>
    </row>
    <row r="243" spans="10:12" x14ac:dyDescent="0.25">
      <c r="J243" s="14"/>
      <c r="K243" s="14"/>
      <c r="L243" s="12"/>
    </row>
    <row r="244" spans="10:12" x14ac:dyDescent="0.25">
      <c r="J244" s="14"/>
      <c r="K244" s="14"/>
      <c r="L244" s="12"/>
    </row>
    <row r="245" spans="10:12" x14ac:dyDescent="0.25">
      <c r="J245" s="14"/>
      <c r="K245" s="14"/>
      <c r="L245" s="12"/>
    </row>
    <row r="246" spans="10:12" x14ac:dyDescent="0.25">
      <c r="J246" s="14"/>
      <c r="K246" s="14"/>
      <c r="L246" s="12"/>
    </row>
    <row r="247" spans="10:12" x14ac:dyDescent="0.25">
      <c r="J247" s="14"/>
      <c r="K247" s="14"/>
      <c r="L247" s="12"/>
    </row>
    <row r="248" spans="10:12" x14ac:dyDescent="0.25">
      <c r="J248" s="14"/>
      <c r="K248" s="14"/>
      <c r="L248" s="12"/>
    </row>
    <row r="249" spans="10:12" x14ac:dyDescent="0.25">
      <c r="J249" s="14"/>
      <c r="K249" s="14"/>
      <c r="L249" s="12"/>
    </row>
    <row r="250" spans="10:12" x14ac:dyDescent="0.25">
      <c r="J250" s="14"/>
      <c r="K250" s="14"/>
      <c r="L250" s="12"/>
    </row>
    <row r="251" spans="10:12" x14ac:dyDescent="0.25">
      <c r="J251" s="14"/>
      <c r="K251" s="14"/>
      <c r="L251" s="12"/>
    </row>
    <row r="252" spans="10:12" x14ac:dyDescent="0.25">
      <c r="J252" s="14"/>
      <c r="K252" s="14"/>
      <c r="L252" s="12"/>
    </row>
    <row r="253" spans="10:12" x14ac:dyDescent="0.25">
      <c r="J253" s="14"/>
      <c r="K253" s="14"/>
      <c r="L253" s="12"/>
    </row>
    <row r="254" spans="10:12" x14ac:dyDescent="0.25">
      <c r="J254" s="14"/>
      <c r="K254" s="14"/>
      <c r="L254" s="12"/>
    </row>
    <row r="255" spans="10:12" x14ac:dyDescent="0.25">
      <c r="J255" s="14"/>
      <c r="K255" s="14"/>
      <c r="L255" s="12"/>
    </row>
    <row r="256" spans="10:12" x14ac:dyDescent="0.25">
      <c r="J256" s="14"/>
      <c r="K256" s="14"/>
      <c r="L256" s="12"/>
    </row>
    <row r="257" spans="10:12" x14ac:dyDescent="0.25">
      <c r="J257" s="14"/>
      <c r="K257" s="14"/>
      <c r="L257" s="12"/>
    </row>
    <row r="258" spans="10:12" x14ac:dyDescent="0.25">
      <c r="J258" s="14"/>
      <c r="K258" s="14"/>
      <c r="L258" s="12"/>
    </row>
    <row r="259" spans="10:12" x14ac:dyDescent="0.25">
      <c r="J259" s="14"/>
      <c r="K259" s="14"/>
      <c r="L259" s="12"/>
    </row>
    <row r="260" spans="10:12" x14ac:dyDescent="0.25">
      <c r="J260" s="14"/>
      <c r="K260" s="14"/>
      <c r="L260" s="12"/>
    </row>
    <row r="261" spans="10:12" x14ac:dyDescent="0.25">
      <c r="J261" s="14"/>
      <c r="K261" s="14"/>
      <c r="L261" s="12"/>
    </row>
    <row r="262" spans="10:12" x14ac:dyDescent="0.25">
      <c r="J262" s="14"/>
      <c r="K262" s="14"/>
      <c r="L262" s="12"/>
    </row>
    <row r="263" spans="10:12" x14ac:dyDescent="0.25">
      <c r="J263" s="14"/>
      <c r="K263" s="14"/>
      <c r="L263" s="12"/>
    </row>
    <row r="264" spans="10:12" x14ac:dyDescent="0.25">
      <c r="J264" s="14"/>
      <c r="K264" s="14"/>
      <c r="L264" s="12"/>
    </row>
    <row r="265" spans="10:12" x14ac:dyDescent="0.25">
      <c r="J265" s="14"/>
      <c r="K265" s="14"/>
      <c r="L265" s="12"/>
    </row>
    <row r="266" spans="10:12" x14ac:dyDescent="0.25">
      <c r="J266" s="14"/>
      <c r="K266" s="14"/>
      <c r="L266" s="12"/>
    </row>
    <row r="267" spans="10:12" x14ac:dyDescent="0.25">
      <c r="J267" s="14"/>
      <c r="K267" s="14"/>
      <c r="L267" s="12"/>
    </row>
    <row r="268" spans="10:12" x14ac:dyDescent="0.25">
      <c r="J268" s="14"/>
      <c r="K268" s="14"/>
      <c r="L268" s="12"/>
    </row>
    <row r="269" spans="10:12" x14ac:dyDescent="0.25">
      <c r="J269" s="14"/>
      <c r="K269" s="14"/>
      <c r="L269" s="12"/>
    </row>
    <row r="270" spans="10:12" x14ac:dyDescent="0.25">
      <c r="J270" s="14"/>
      <c r="K270" s="14"/>
      <c r="L270" s="12"/>
    </row>
    <row r="271" spans="10:12" x14ac:dyDescent="0.25">
      <c r="J271" s="14"/>
      <c r="K271" s="14"/>
      <c r="L271" s="12"/>
    </row>
    <row r="272" spans="10:12" x14ac:dyDescent="0.25">
      <c r="J272" s="14"/>
      <c r="K272" s="14"/>
      <c r="L272" s="12"/>
    </row>
    <row r="273" spans="10:12" x14ac:dyDescent="0.25">
      <c r="J273" s="14"/>
      <c r="K273" s="14"/>
      <c r="L273" s="12"/>
    </row>
    <row r="274" spans="10:12" x14ac:dyDescent="0.25">
      <c r="J274" s="14"/>
      <c r="K274" s="14"/>
      <c r="L274" s="12"/>
    </row>
    <row r="275" spans="10:12" x14ac:dyDescent="0.25">
      <c r="J275" s="14"/>
      <c r="K275" s="14"/>
      <c r="L275" s="12"/>
    </row>
    <row r="276" spans="10:12" x14ac:dyDescent="0.25">
      <c r="J276" s="14"/>
      <c r="K276" s="14"/>
      <c r="L276" s="12"/>
    </row>
    <row r="277" spans="10:12" x14ac:dyDescent="0.25">
      <c r="J277" s="14"/>
      <c r="K277" s="14"/>
      <c r="L277" s="12"/>
    </row>
    <row r="278" spans="10:12" x14ac:dyDescent="0.25">
      <c r="J278" s="14"/>
      <c r="K278" s="14"/>
      <c r="L278" s="12"/>
    </row>
  </sheetData>
  <mergeCells count="14">
    <mergeCell ref="B10:B11"/>
    <mergeCell ref="C10:C11"/>
    <mergeCell ref="D10:D11"/>
    <mergeCell ref="E10:E11"/>
    <mergeCell ref="F10:F11"/>
    <mergeCell ref="G10:G11"/>
    <mergeCell ref="H10:I10"/>
    <mergeCell ref="J10:J11"/>
    <mergeCell ref="K10:K11"/>
    <mergeCell ref="L10:L11"/>
    <mergeCell ref="A10:A11"/>
    <mergeCell ref="C2:I2"/>
    <mergeCell ref="C3:I3"/>
    <mergeCell ref="A9:L9"/>
  </mergeCells>
  <pageMargins left="0.70866141732283472" right="0.70866141732283472" top="0.74803149606299213" bottom="0.74803149606299213" header="0.31496062992125984" footer="0.31496062992125984"/>
  <pageSetup scale="40" fitToHeight="30" orientation="landscape" horizontalDpi="4294967294" verticalDpi="4294967294" r:id="rId1"/>
  <headerFooter>
    <oddFooter>Página &amp;P&amp;R&amp;F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3</vt:lpstr>
      <vt:lpstr>'ANEXO 3'!Área_de_impresión</vt:lpstr>
      <vt:lpstr>'ANEXO 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Marvalyn Hudgson</dc:creator>
  <cp:lastModifiedBy>Marvalyn Hudgson</cp:lastModifiedBy>
  <cp:lastPrinted>2015-03-03T18:17:48Z</cp:lastPrinted>
  <dcterms:created xsi:type="dcterms:W3CDTF">2015-02-27T20:10:19Z</dcterms:created>
  <dcterms:modified xsi:type="dcterms:W3CDTF">2015-03-10T17:10:15Z</dcterms:modified>
</cp:coreProperties>
</file>